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arkDansie\Downloads\"/>
    </mc:Choice>
  </mc:AlternateContent>
  <xr:revisionPtr revIDLastSave="0" documentId="13_ncr:1_{9252A207-3F0C-47DC-8132-9C424BBB59F9}" xr6:coauthVersionLast="47" xr6:coauthVersionMax="47" xr10:uidLastSave="{00000000-0000-0000-0000-000000000000}"/>
  <bookViews>
    <workbookView xWindow="-28920" yWindow="-225" windowWidth="29040" windowHeight="15840" xr2:uid="{00000000-000D-0000-FFFF-FFFF00000000}"/>
  </bookViews>
  <sheets>
    <sheet name="Revision, Licence &amp; Use" sheetId="1" r:id="rId1"/>
    <sheet name="CHECKLIST" sheetId="2" r:id="rId2"/>
    <sheet name="Site Assessment" sheetId="3" r:id="rId3"/>
    <sheet name="Dropdown" sheetId="4" state="hidden" r:id="rId4"/>
  </sheets>
  <definedNames>
    <definedName name="A_Application_Delivery" localSheetId="2">#REF!</definedName>
    <definedName name="A_Application_Delivery_factor" localSheetId="2">#REF!</definedName>
    <definedName name="A_CMM" localSheetId="2">#REF!</definedName>
    <definedName name="A_DC_AMORTIZATION" localSheetId="2">#REF!</definedName>
    <definedName name="A_DC_CAPACITY" localSheetId="2">#REF!</definedName>
    <definedName name="A_DC_CapEx" localSheetId="2">#REF!</definedName>
    <definedName name="A_DC_LOAD" localSheetId="2">#REF!</definedName>
    <definedName name="A_DC_LOAD_CAPACITY" localSheetId="2">#REF!</definedName>
    <definedName name="A_ENERGY" localSheetId="2">#REF!</definedName>
    <definedName name="A_NAME" localSheetId="2">'Site Assessment'!$A$1</definedName>
    <definedName name="A_NOS_SOURCE" localSheetId="2">'Site Assessment'!$K$61</definedName>
    <definedName name="A_NW_Factor" localSheetId="2">'Site Assessment'!$K$59</definedName>
    <definedName name="A_NW_REDUNDANCY" localSheetId="2">'Site Assessment'!$K$59</definedName>
    <definedName name="A_NW_SOURCE" localSheetId="2">'Site Assessment'!$K$60</definedName>
    <definedName name="A_NW_SUPPLIER" localSheetId="2">'Site Assessment'!$C$60</definedName>
    <definedName name="A_PUE" localSheetId="2">#REF!</definedName>
    <definedName name="A_REFRESH" localSheetId="2">#REF!</definedName>
    <definedName name="A_S1" localSheetId="2">'Site Assessment'!$O$59</definedName>
    <definedName name="A_S2" localSheetId="2">'Site Assessment'!$O$60</definedName>
    <definedName name="A_S3" localSheetId="2">#REF!</definedName>
    <definedName name="A_SERVER_ASP" localSheetId="2">#REF!</definedName>
    <definedName name="A_TOR_SOURCE" localSheetId="2">'Site Assessment'!$K$60</definedName>
    <definedName name="A_UTILIZATION" localSheetId="2">#REF!</definedName>
    <definedName name="B_S1" localSheetId="2">#REF!</definedName>
    <definedName name="B_S2" localSheetId="2">#REF!</definedName>
    <definedName name="B_S3" localSheetId="2">#REF!</definedName>
    <definedName name="B_S5" localSheetId="2">#REF!</definedName>
    <definedName name="B_TRANSFORM_TIMEFRAME" localSheetId="2">#REF!</definedName>
    <definedName name="CODE" localSheetId="1">#REF!</definedName>
    <definedName name="SERVER_COUNT" localSheetId="2">'Site Assessment'!$C$14</definedName>
    <definedName name="Virtualized_A" localSheetId="2">'Site Assessment'!$K$21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fwN23VfaX2z+3sU/qdp8PscXSEA=="/>
    </ext>
  </extLst>
</workbook>
</file>

<file path=xl/calcChain.xml><?xml version="1.0" encoding="utf-8"?>
<calcChain xmlns="http://schemas.openxmlformats.org/spreadsheetml/2006/main">
  <c r="B1" i="4" l="1"/>
  <c r="A1" i="4" s="1"/>
  <c r="AI78" i="3"/>
  <c r="AC78" i="3"/>
  <c r="W78" i="3"/>
  <c r="Q78" i="3"/>
  <c r="K78" i="3"/>
  <c r="E78" i="3"/>
  <c r="AI77" i="3"/>
  <c r="AC77" i="3"/>
  <c r="W77" i="3"/>
  <c r="Q77" i="3"/>
  <c r="K77" i="3"/>
  <c r="E77" i="3"/>
  <c r="AI75" i="3"/>
  <c r="AC75" i="3"/>
  <c r="W75" i="3"/>
  <c r="Q75" i="3"/>
  <c r="K75" i="3"/>
  <c r="E75" i="3"/>
  <c r="AI74" i="3"/>
  <c r="AC74" i="3"/>
  <c r="W74" i="3"/>
  <c r="Q74" i="3"/>
  <c r="K74" i="3"/>
  <c r="E74" i="3"/>
  <c r="AI73" i="3"/>
  <c r="AC73" i="3"/>
  <c r="W73" i="3"/>
  <c r="Q73" i="3"/>
  <c r="K73" i="3"/>
  <c r="E73" i="3"/>
  <c r="AI72" i="3"/>
  <c r="AC72" i="3"/>
  <c r="W72" i="3"/>
  <c r="Q72" i="3"/>
  <c r="K72" i="3"/>
  <c r="E72" i="3"/>
  <c r="AI71" i="3"/>
  <c r="AC71" i="3"/>
  <c r="W71" i="3"/>
  <c r="Q71" i="3"/>
  <c r="K71" i="3"/>
  <c r="E71" i="3"/>
  <c r="AI70" i="3"/>
  <c r="AC70" i="3"/>
  <c r="W70" i="3"/>
  <c r="Q70" i="3"/>
  <c r="K70" i="3"/>
  <c r="E70" i="3"/>
  <c r="AI68" i="3"/>
  <c r="AC68" i="3"/>
  <c r="W68" i="3"/>
  <c r="Q68" i="3"/>
  <c r="K68" i="3"/>
  <c r="E68" i="3"/>
  <c r="AI67" i="3"/>
  <c r="AC67" i="3"/>
  <c r="W67" i="3"/>
  <c r="Q67" i="3"/>
  <c r="K67" i="3"/>
  <c r="E67" i="3"/>
  <c r="AI66" i="3"/>
  <c r="AC66" i="3"/>
  <c r="W66" i="3"/>
  <c r="Q66" i="3"/>
  <c r="K66" i="3"/>
  <c r="E66" i="3"/>
  <c r="AI65" i="3"/>
  <c r="AC65" i="3"/>
  <c r="W65" i="3"/>
  <c r="Q65" i="3"/>
  <c r="K65" i="3"/>
  <c r="E65" i="3"/>
  <c r="AI64" i="3"/>
  <c r="AC64" i="3"/>
  <c r="W64" i="3"/>
  <c r="Q64" i="3"/>
  <c r="K64" i="3"/>
  <c r="E64" i="3"/>
  <c r="F62" i="3"/>
  <c r="E62" i="3"/>
  <c r="AI61" i="3"/>
  <c r="AC61" i="3"/>
  <c r="W61" i="3"/>
  <c r="Q61" i="3"/>
  <c r="K61" i="3"/>
  <c r="E61" i="3"/>
  <c r="AI60" i="3"/>
  <c r="AC60" i="3"/>
  <c r="W60" i="3"/>
  <c r="Q60" i="3"/>
  <c r="K60" i="3"/>
  <c r="E60" i="3"/>
  <c r="AI59" i="3"/>
  <c r="AC59" i="3"/>
  <c r="W59" i="3"/>
  <c r="Q59" i="3"/>
  <c r="K59" i="3"/>
  <c r="E59" i="3"/>
  <c r="AI58" i="3"/>
  <c r="AC58" i="3"/>
  <c r="W58" i="3"/>
  <c r="Q58" i="3"/>
  <c r="K58" i="3"/>
  <c r="E58" i="3"/>
  <c r="AI56" i="3"/>
  <c r="AC56" i="3"/>
  <c r="W56" i="3"/>
  <c r="Q56" i="3"/>
  <c r="K56" i="3"/>
  <c r="E56" i="3"/>
  <c r="AI55" i="3"/>
  <c r="AC55" i="3"/>
  <c r="W55" i="3"/>
  <c r="Q55" i="3"/>
  <c r="K55" i="3"/>
  <c r="E55" i="3"/>
  <c r="AI54" i="3"/>
  <c r="AC54" i="3"/>
  <c r="W54" i="3"/>
  <c r="Q54" i="3"/>
  <c r="K54" i="3"/>
  <c r="E54" i="3"/>
  <c r="AI53" i="3"/>
  <c r="AC53" i="3"/>
  <c r="W53" i="3"/>
  <c r="Q53" i="3"/>
  <c r="K53" i="3"/>
  <c r="E53" i="3"/>
  <c r="AI52" i="3"/>
  <c r="AC52" i="3"/>
  <c r="W52" i="3"/>
  <c r="Q52" i="3"/>
  <c r="K52" i="3"/>
  <c r="E52" i="3"/>
  <c r="AI51" i="3"/>
  <c r="AC51" i="3"/>
  <c r="W51" i="3"/>
  <c r="Q51" i="3"/>
  <c r="K51" i="3"/>
  <c r="E51" i="3"/>
  <c r="AI50" i="3"/>
  <c r="AC50" i="3"/>
  <c r="W50" i="3"/>
  <c r="Q50" i="3"/>
  <c r="K50" i="3"/>
  <c r="E50" i="3"/>
  <c r="AI49" i="3"/>
  <c r="AC49" i="3"/>
  <c r="W49" i="3"/>
  <c r="Q49" i="3"/>
  <c r="K49" i="3"/>
  <c r="E49" i="3"/>
  <c r="AI48" i="3"/>
  <c r="AC48" i="3"/>
  <c r="W48" i="3"/>
  <c r="Q48" i="3"/>
  <c r="K48" i="3"/>
  <c r="E48" i="3"/>
  <c r="AI47" i="3"/>
  <c r="AC47" i="3"/>
  <c r="W47" i="3"/>
  <c r="Q47" i="3"/>
  <c r="K47" i="3"/>
  <c r="E47" i="3"/>
  <c r="AI45" i="3"/>
  <c r="AC45" i="3"/>
  <c r="W45" i="3"/>
  <c r="Q45" i="3"/>
  <c r="K45" i="3"/>
  <c r="E45" i="3"/>
  <c r="AI44" i="3"/>
  <c r="AC44" i="3"/>
  <c r="W44" i="3"/>
  <c r="Q44" i="3"/>
  <c r="K44" i="3"/>
  <c r="E44" i="3"/>
  <c r="AI43" i="3"/>
  <c r="AC43" i="3"/>
  <c r="W43" i="3"/>
  <c r="Q43" i="3"/>
  <c r="K43" i="3"/>
  <c r="E43" i="3"/>
  <c r="AI42" i="3"/>
  <c r="AC42" i="3"/>
  <c r="W42" i="3"/>
  <c r="Q42" i="3"/>
  <c r="K42" i="3"/>
  <c r="E42" i="3"/>
  <c r="AI41" i="3"/>
  <c r="AC41" i="3"/>
  <c r="W41" i="3"/>
  <c r="Q41" i="3"/>
  <c r="K41" i="3"/>
  <c r="E41" i="3"/>
  <c r="AI40" i="3"/>
  <c r="AC40" i="3"/>
  <c r="W40" i="3"/>
  <c r="Q40" i="3"/>
  <c r="K40" i="3"/>
  <c r="E40" i="3"/>
  <c r="AI39" i="3"/>
  <c r="AC39" i="3"/>
  <c r="W39" i="3"/>
  <c r="Q39" i="3"/>
  <c r="K39" i="3"/>
  <c r="E39" i="3"/>
  <c r="AI38" i="3"/>
  <c r="AC38" i="3"/>
  <c r="W38" i="3"/>
  <c r="Q38" i="3"/>
  <c r="K38" i="3"/>
  <c r="E38" i="3"/>
  <c r="AI37" i="3"/>
  <c r="AC37" i="3"/>
  <c r="W37" i="3"/>
  <c r="Q37" i="3"/>
  <c r="K37" i="3"/>
  <c r="E37" i="3"/>
  <c r="AI35" i="3"/>
  <c r="AC35" i="3"/>
  <c r="W35" i="3"/>
  <c r="Q35" i="3"/>
  <c r="K35" i="3"/>
  <c r="E35" i="3"/>
  <c r="AI34" i="3"/>
  <c r="AC34" i="3"/>
  <c r="W34" i="3"/>
  <c r="Q34" i="3"/>
  <c r="K34" i="3"/>
  <c r="E34" i="3"/>
  <c r="AI33" i="3"/>
  <c r="AC33" i="3"/>
  <c r="W33" i="3"/>
  <c r="Q33" i="3"/>
  <c r="K33" i="3"/>
  <c r="E33" i="3"/>
  <c r="AI32" i="3"/>
  <c r="AC32" i="3"/>
  <c r="W32" i="3"/>
  <c r="Q32" i="3"/>
  <c r="K32" i="3"/>
  <c r="E32" i="3"/>
  <c r="AI31" i="3"/>
  <c r="AC31" i="3"/>
  <c r="W31" i="3"/>
  <c r="Q31" i="3"/>
  <c r="K31" i="3"/>
  <c r="E31" i="3"/>
  <c r="AI29" i="3"/>
  <c r="AC29" i="3"/>
  <c r="W29" i="3"/>
  <c r="Q29" i="3"/>
  <c r="K29" i="3"/>
  <c r="E29" i="3"/>
  <c r="AI28" i="3"/>
  <c r="AC28" i="3"/>
  <c r="W28" i="3"/>
  <c r="Q28" i="3"/>
  <c r="K28" i="3"/>
  <c r="E28" i="3"/>
  <c r="AI27" i="3"/>
  <c r="AC27" i="3"/>
  <c r="W27" i="3"/>
  <c r="Q27" i="3"/>
  <c r="K27" i="3"/>
  <c r="E27" i="3"/>
  <c r="AI26" i="3"/>
  <c r="AC26" i="3"/>
  <c r="W26" i="3"/>
  <c r="Q26" i="3"/>
  <c r="K26" i="3"/>
  <c r="E26" i="3"/>
  <c r="AI24" i="3"/>
  <c r="AC24" i="3"/>
  <c r="W24" i="3"/>
  <c r="Q24" i="3"/>
  <c r="K24" i="3"/>
  <c r="E24" i="3"/>
  <c r="AI23" i="3"/>
  <c r="AC23" i="3"/>
  <c r="W23" i="3"/>
  <c r="Q23" i="3"/>
  <c r="K23" i="3"/>
  <c r="E23" i="3"/>
  <c r="AI22" i="3"/>
  <c r="AC22" i="3"/>
  <c r="W22" i="3"/>
  <c r="Q22" i="3"/>
  <c r="K22" i="3"/>
  <c r="E22" i="3"/>
  <c r="AI21" i="3"/>
  <c r="AC21" i="3"/>
  <c r="W21" i="3"/>
  <c r="Q21" i="3"/>
  <c r="K21" i="3"/>
  <c r="E21" i="3"/>
  <c r="AI19" i="3"/>
  <c r="AC19" i="3"/>
  <c r="W19" i="3"/>
  <c r="Q19" i="3"/>
  <c r="K19" i="3"/>
  <c r="E19" i="3"/>
  <c r="AI18" i="3"/>
  <c r="AC18" i="3"/>
  <c r="W18" i="3"/>
  <c r="Q18" i="3"/>
  <c r="K18" i="3"/>
  <c r="E18" i="3"/>
  <c r="AI17" i="3"/>
  <c r="AC17" i="3"/>
  <c r="W17" i="3"/>
  <c r="Q17" i="3"/>
  <c r="K17" i="3"/>
  <c r="E17" i="3"/>
  <c r="AI16" i="3"/>
  <c r="AC16" i="3"/>
  <c r="W16" i="3"/>
  <c r="Q16" i="3"/>
  <c r="K16" i="3"/>
  <c r="E16" i="3"/>
  <c r="AI15" i="3"/>
  <c r="AC15" i="3"/>
  <c r="W15" i="3"/>
  <c r="Q15" i="3"/>
  <c r="K15" i="3"/>
  <c r="E15" i="3"/>
  <c r="AI14" i="3"/>
  <c r="AC14" i="3"/>
  <c r="W14" i="3"/>
  <c r="Q14" i="3"/>
  <c r="Q12" i="3" s="1"/>
  <c r="O2" i="3" s="1"/>
  <c r="D20" i="2" s="1"/>
  <c r="K14" i="3"/>
  <c r="E14" i="3"/>
  <c r="AD12" i="3"/>
  <c r="AC12" i="3"/>
  <c r="AA2" i="3" s="1"/>
  <c r="E20" i="2" s="1"/>
  <c r="R12" i="3"/>
  <c r="F12" i="3"/>
  <c r="E12" i="3"/>
  <c r="E23" i="2"/>
  <c r="D23" i="2"/>
  <c r="C23" i="2"/>
  <c r="E22" i="2"/>
  <c r="D22" i="2"/>
  <c r="C22" i="2"/>
  <c r="E21" i="2"/>
  <c r="D21" i="2"/>
  <c r="C21" i="2"/>
  <c r="E19" i="2"/>
  <c r="D19" i="2"/>
  <c r="C19" i="2"/>
  <c r="C2" i="3" l="1"/>
  <c r="C20" i="2" s="1"/>
</calcChain>
</file>

<file path=xl/sharedStrings.xml><?xml version="1.0" encoding="utf-8"?>
<sst xmlns="http://schemas.openxmlformats.org/spreadsheetml/2006/main" count="852" uniqueCount="155">
  <si>
    <t>Revision History</t>
  </si>
  <si>
    <t>Date</t>
  </si>
  <si>
    <t>Version</t>
  </si>
  <si>
    <t>Description</t>
  </si>
  <si>
    <t>1.0</t>
  </si>
  <si>
    <t>Created first final.</t>
  </si>
  <si>
    <t>Revised formatting and content. Published.</t>
  </si>
  <si>
    <t>Minor revisions.</t>
  </si>
  <si>
    <t>Added rolling and concentrated load Acceptable level of 4.5kN.</t>
  </si>
  <si>
    <t>Corrected issue in Self Assessment Status rollup for Site 2 and Site 3 assessments.</t>
  </si>
  <si>
    <t>Added clarification to those requirements that must have an 'Optimum' or 'Acceptable' result and for 'Considerations' information only. 
Added to Considerations &gt; Efficiency &gt; the 'Site Operations' attribute.</t>
  </si>
  <si>
    <t>Final for publication</t>
  </si>
  <si>
    <t>2020-A</t>
  </si>
  <si>
    <t>This work is licensed under a Creative Commons Attribution 4.0 International License.</t>
  </si>
  <si>
    <t>OCP READY Colo Site Assessment Checklist</t>
  </si>
  <si>
    <t>COLO SOLUTION PROVIDER</t>
  </si>
  <si>
    <t>CITY, STATE  ZIP</t>
  </si>
  <si>
    <t>ADDRESS</t>
  </si>
  <si>
    <t>CONTACT NAME/EMAIL:</t>
  </si>
  <si>
    <t>Personal Information Release:</t>
  </si>
  <si>
    <t>"By making contributions, I acknowledge and accept OCP’s Privacy Policy. I further represent that I have all rights necessary to provide any personal information for myself and others included in my contributions.”</t>
  </si>
  <si>
    <t>Acknowledgement Required</t>
  </si>
  <si>
    <t>LICENSE &amp; MEMBERSHIP REQUIREMENT</t>
  </si>
  <si>
    <t>Submitter must be an OCP member in good standing.</t>
  </si>
  <si>
    <t>Submitter has signed Colo Solution Provider Agreement</t>
  </si>
  <si>
    <t>Link to Colo Solution Provider Agreement</t>
  </si>
  <si>
    <t xml:space="preserve">Submitter has executed the Copyright License Agreement (CRLA). </t>
  </si>
  <si>
    <t>Link to Copyright License Agreement (CRLA)</t>
  </si>
  <si>
    <t>Submitter has signed a OCP Ready™ Certification Mark License Agreement</t>
  </si>
  <si>
    <t>Link to OCP READY™ Certification Mark License Agreement</t>
  </si>
  <si>
    <t>Colo has a landing page on their website for inbound OCP leads to provide cohesive branding and experience</t>
  </si>
  <si>
    <t>Facility/Site Specific Requirement</t>
  </si>
  <si>
    <t>Data Center Location Name</t>
  </si>
  <si>
    <t>Date Original Assessment was Completed:</t>
  </si>
  <si>
    <t xml:space="preserve">Re-Assessment Date: </t>
  </si>
  <si>
    <t xml:space="preserve">Submitter acknowledges that the assessment is reviewed every 12 months and is accurately reported in the Self Assessment section: </t>
  </si>
  <si>
    <t>The DCF Project Lead approves the self assessment checklist</t>
  </si>
  <si>
    <t>&lt;Approval Needed&gt;</t>
  </si>
  <si>
    <t>[Site #1 specific name]</t>
  </si>
  <si>
    <t>[Site #2 specific name]</t>
  </si>
  <si>
    <t>[Site #3 specific name]</t>
  </si>
  <si>
    <t>Self Assessment Status:</t>
  </si>
  <si>
    <t>Data Center Location Address</t>
  </si>
  <si>
    <t>Site Description: Critical IT Power</t>
  </si>
  <si>
    <t>Site Description: Network Provider Availability</t>
  </si>
  <si>
    <t>Site Description: Facility Features</t>
  </si>
  <si>
    <t>Site Description: Other Services</t>
  </si>
  <si>
    <t>Date Original Assessment is Completed</t>
  </si>
  <si>
    <t xml:space="preserve">REQUIREMENTS - Attribute                                                                (Must have an Optimum or Acceptable result) </t>
  </si>
  <si>
    <t>Parameter</t>
  </si>
  <si>
    <t>Result</t>
  </si>
  <si>
    <t>Notes</t>
  </si>
  <si>
    <t>ACCESS</t>
  </si>
  <si>
    <t>Building Access</t>
  </si>
  <si>
    <t>0. Selection Required</t>
  </si>
  <si>
    <t>Optimum</t>
  </si>
  <si>
    <t>Acceptable</t>
  </si>
  <si>
    <t>Exception</t>
  </si>
  <si>
    <t>Delivery pathway, Loading dock to Goods in</t>
  </si>
  <si>
    <t>Delivery pathway, Goods in to White space</t>
  </si>
  <si>
    <t>Corridor floor rolling load</t>
  </si>
  <si>
    <t>Unboxing/pre-staging/storage area floor uniform load</t>
  </si>
  <si>
    <t>Unboxing/pre-staging/storage area floor concentrated load</t>
  </si>
  <si>
    <t>RAMPS</t>
  </si>
  <si>
    <t>Gradient</t>
  </si>
  <si>
    <t>Width</t>
  </si>
  <si>
    <t>Landing area</t>
  </si>
  <si>
    <t>Railings</t>
  </si>
  <si>
    <t>LIFTS / ELEVATORS</t>
  </si>
  <si>
    <t>Weight loading</t>
  </si>
  <si>
    <t>Door height</t>
  </si>
  <si>
    <t>Depth</t>
  </si>
  <si>
    <t>Floor rolling load</t>
  </si>
  <si>
    <t>Floor uniform load</t>
  </si>
  <si>
    <t>Floor concentrated load</t>
  </si>
  <si>
    <t>Finished floor to ceiling height</t>
  </si>
  <si>
    <t>Access floor clearance</t>
  </si>
  <si>
    <t>ELECTRICAL</t>
  </si>
  <si>
    <t>Number of independent circuits to the rack</t>
  </si>
  <si>
    <t xml:space="preserve">Maximum circuit capacity </t>
  </si>
  <si>
    <t>Circuit voltage</t>
  </si>
  <si>
    <t>Circuit frequency</t>
  </si>
  <si>
    <t>Power receptacle / WIP Type</t>
  </si>
  <si>
    <t>Circuit receptacle location</t>
  </si>
  <si>
    <t>Upstream UPS options</t>
  </si>
  <si>
    <t>Rack-based batteries permitted</t>
  </si>
  <si>
    <t>Generator load acceptance time</t>
  </si>
  <si>
    <t>COOLING</t>
  </si>
  <si>
    <t>Rack airflow direction</t>
  </si>
  <si>
    <t>Air containment methods</t>
  </si>
  <si>
    <t>Maximum rack density</t>
  </si>
  <si>
    <t>Minimum cold aisle width</t>
  </si>
  <si>
    <t>Minimum free width cold aisle (Inside cage)</t>
  </si>
  <si>
    <t>Minimum hot aisle width</t>
  </si>
  <si>
    <t>Inlet air conditions</t>
  </si>
  <si>
    <t>Air quality</t>
  </si>
  <si>
    <t>Temperature rise</t>
  </si>
  <si>
    <t>Cabinet blanking of open space</t>
  </si>
  <si>
    <t>CABLING</t>
  </si>
  <si>
    <t>Cabling infrastructure pathways</t>
  </si>
  <si>
    <t>Overhead Network Infrastructure containment levels</t>
  </si>
  <si>
    <t>Fibre Type (if installed)</t>
  </si>
  <si>
    <t>Fibre connection presentation (if installed)</t>
  </si>
  <si>
    <t>CONSIDERATIONS 
(For information only)</t>
  </si>
  <si>
    <t>SERVICE</t>
  </si>
  <si>
    <t>Replacement PSU Modules</t>
  </si>
  <si>
    <t>Replacement BBU Modules</t>
  </si>
  <si>
    <t>Option to monitor PSUs and BBUs</t>
  </si>
  <si>
    <t>Remote hands for PSU and BBU replacement or expansion</t>
  </si>
  <si>
    <t>Remote hands for OCP IT hardware replacement or expansion</t>
  </si>
  <si>
    <t>EFFICIENCY</t>
  </si>
  <si>
    <t>Site Operations Standards</t>
  </si>
  <si>
    <t>Site PUE Monitoring</t>
  </si>
  <si>
    <t>Site Design PUE</t>
  </si>
  <si>
    <t>Site Annualized PUE Current Achievement</t>
  </si>
  <si>
    <t>Site WUE Monitoring</t>
  </si>
  <si>
    <t>Site CUE Monitoring</t>
  </si>
  <si>
    <t>OPENNESS</t>
  </si>
  <si>
    <t>PUE Published</t>
  </si>
  <si>
    <t>Facility Design Drawings &amp; Files</t>
  </si>
  <si>
    <t>Foundation List</t>
  </si>
  <si>
    <t>PL List</t>
  </si>
  <si>
    <t>Row 15</t>
  </si>
  <si>
    <t>1. ≥2.7m (108in) H x ≥2.4m (96in) W x ≥2.4m (96in) D unobstructed access and threshold free</t>
  </si>
  <si>
    <t>2. ≥2.7m (108in) H x ≥1.2m (48in) W unobstructed access and threshold free</t>
  </si>
  <si>
    <t>2. ≥2.7m (108in) x ≥1.2m (48in) with threshold (notes required)</t>
  </si>
  <si>
    <t>2.≥2.3m (90in) H  x ≥ .9m (36in) W unobstructed access and threshold free</t>
  </si>
  <si>
    <t>2.≥2.3m (90in) H  x ≥ .9m (36in) W with threshold (notes required)</t>
  </si>
  <si>
    <t>3. &lt;2.3m (90in) H or &lt;.9m (36in) W</t>
  </si>
  <si>
    <t>Row 16</t>
  </si>
  <si>
    <t>1. ≥2.4m (96in) H x ≥1.8m (72in) W unobstructed access and threshold free</t>
  </si>
  <si>
    <t>2. ≥2.4m (96in) H x ≥1.8m (72in) W with threshold (notes required)</t>
  </si>
  <si>
    <t>2. ≥2.3m (90in) H x ≥.9m (36in) W unobstructed access and threshold free</t>
  </si>
  <si>
    <t>2. ≥2.3m (90in) H x ≥.9m (36in) W with thresholds (notes required)</t>
  </si>
  <si>
    <t>Row 17</t>
  </si>
  <si>
    <t>1. ≥680kg (1500lb) (6.67kN)</t>
  </si>
  <si>
    <t>2. ≥567kg (1250lb) (5.56kN)</t>
  </si>
  <si>
    <t>2. ≥459kg (1012lb) (4.5kN) (notes required)</t>
  </si>
  <si>
    <t>2. &lt;459kg (1012lb) (4.5kN) (notes required)</t>
  </si>
  <si>
    <t>Revision to allow for air containment and aisle widths to be selected as 'Not Applicable' due to use of RDHx</t>
  </si>
  <si>
    <t>Approved:Steve Helvie, 01/17/2023</t>
  </si>
  <si>
    <t>Approved:Bijan Nowroozi, 01/17/2023</t>
  </si>
  <si>
    <t>Approved:Bret Lehman, 01/17/2023</t>
  </si>
  <si>
    <t>Approved:Madhusudan Iyengar , 01/17/2023</t>
  </si>
  <si>
    <t>Approved:Mark Dansie, 01/17/2023</t>
  </si>
  <si>
    <t>Approved:Rob Coyle, 01/17/2023</t>
  </si>
  <si>
    <t>Incubation Committee List</t>
  </si>
  <si>
    <t>Approved:Justin Steadman, 01/17/2023</t>
  </si>
  <si>
    <t>Self-assessment document and supporting information has been presented to the Data Center Facilities Project</t>
  </si>
  <si>
    <t>The Foundation’s representative approves the self assessment checklist  (not required for re-assessment,refers to rows 22-23)</t>
  </si>
  <si>
    <t>OCP Ready Colo Facility Site Assessment</t>
  </si>
  <si>
    <t>IT TECHNICAL SPACE (WHITE SPACE)</t>
  </si>
  <si>
    <t>Site Description: IT Technical Space (White Space) Area</t>
  </si>
  <si>
    <t>The Foundation’s DCF Incubation Committee representative approves the self assessment checklist (not required for re-assessment,refers to rows 22-23)</t>
  </si>
  <si>
    <t>Revision to the 'Checklist' worksheet for the revised approval process and minor edits 1) Added 'IT Technical Space' to 'White Space' headings to align with OCP Ready Requirements Matrix -2020A 2) Added note to 'Checklist' worksheet cell B28 &amp; B29 'not required for re-assessment,refers to rows 22-23'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</si>
</sst>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 mmm\ yyyy"/>
    <numFmt numFmtId="165" formatCode="d\ mmm\ yyyy"/>
    <numFmt numFmtId="166" formatCode="0.0"/>
    <numFmt numFmtId="167" formatCode="[$-809]dd\ mmmm\ yyyy;;"/>
    <numFmt numFmtId="168" formatCode="_(* #,##0.00_);_(* \(#,##0.00\);_(* &quot;-&quot;??_);_(@_)"/>
    <numFmt numFmtId="169" formatCode="m/d/yyyy"/>
  </numFmts>
  <fonts count="35">
    <font>
      <sz val="11"/>
      <color rgb="FF000000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u/>
      <sz val="14"/>
      <color rgb="FF0000FF"/>
      <name val="Calibri"/>
    </font>
    <font>
      <sz val="18"/>
      <color rgb="FF434343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999999"/>
      <name val="Roboto"/>
    </font>
    <font>
      <b/>
      <sz val="14"/>
      <color rgb="FF000000"/>
      <name val="Calibri"/>
    </font>
    <font>
      <sz val="9"/>
      <color rgb="FF1F497D"/>
      <name val="Arial"/>
    </font>
    <font>
      <b/>
      <sz val="8"/>
      <color rgb="FF000000"/>
      <name val="Arial"/>
    </font>
    <font>
      <sz val="11"/>
      <color theme="1"/>
      <name val="Arial"/>
    </font>
    <font>
      <b/>
      <sz val="12"/>
      <color rgb="FFFFFFFF"/>
      <name val="Arial"/>
    </font>
    <font>
      <b/>
      <sz val="12"/>
      <color rgb="FF000000"/>
      <name val="Calibri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sz val="11"/>
      <color rgb="FF000000"/>
      <name val="Arial"/>
    </font>
    <font>
      <b/>
      <sz val="10"/>
      <color rgb="FFFFFFFF"/>
      <name val="Helvetica Neue"/>
    </font>
    <font>
      <b/>
      <sz val="8"/>
      <color theme="1"/>
      <name val="Arial"/>
    </font>
    <font>
      <sz val="8"/>
      <color rgb="FF000000"/>
      <name val="Arial"/>
    </font>
    <font>
      <sz val="12"/>
      <color theme="1"/>
      <name val="Calibri"/>
    </font>
    <font>
      <b/>
      <i/>
      <sz val="18"/>
      <color rgb="FF000000"/>
      <name val="Calibri"/>
    </font>
    <font>
      <b/>
      <sz val="16"/>
      <color rgb="FF000000"/>
      <name val="Calibri"/>
    </font>
    <font>
      <sz val="14"/>
      <color theme="1"/>
      <name val="Calibri"/>
    </font>
    <font>
      <b/>
      <i/>
      <sz val="12"/>
      <color rgb="FF000000"/>
      <name val="Calibri"/>
    </font>
    <font>
      <sz val="12"/>
      <color rgb="FF000000"/>
      <name val="Arial"/>
    </font>
    <font>
      <sz val="9"/>
      <color rgb="FF00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DEEAF6"/>
        <bgColor rgb="FFDEEAF6"/>
      </patternFill>
    </fill>
    <fill>
      <patternFill patternType="solid">
        <fgColor rgb="FFCFE2F3"/>
        <bgColor rgb="FFCFE2F3"/>
      </patternFill>
    </fill>
    <fill>
      <patternFill patternType="solid">
        <fgColor rgb="FFC5E0B3"/>
        <bgColor rgb="FFC5E0B3"/>
      </patternFill>
    </fill>
    <fill>
      <patternFill patternType="solid">
        <fgColor rgb="FF00FF00"/>
        <bgColor rgb="FF00FF00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2F2F2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2F2F2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D8D8D8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8D8D8"/>
      </right>
      <top style="thin">
        <color rgb="FF000000"/>
      </top>
      <bottom style="thin">
        <color rgb="FF000000"/>
      </bottom>
      <diagonal/>
    </border>
    <border>
      <left/>
      <right style="thin">
        <color rgb="FFD8D8D8"/>
      </right>
      <top style="thin">
        <color rgb="FF000000"/>
      </top>
      <bottom style="thin">
        <color rgb="FF000000"/>
      </bottom>
      <diagonal/>
    </border>
    <border>
      <left/>
      <right style="thin">
        <color rgb="FFD8D8D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theme="0" tint="-0.1499984740745262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theme="0" tint="-0.14999847407452621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11" xfId="0" applyFont="1" applyBorder="1"/>
    <xf numFmtId="164" fontId="3" fillId="0" borderId="11" xfId="0" applyNumberFormat="1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6" fontId="3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0" xfId="0" applyFont="1"/>
    <xf numFmtId="0" fontId="3" fillId="2" borderId="17" xfId="0" applyFont="1" applyFill="1" applyBorder="1"/>
    <xf numFmtId="0" fontId="6" fillId="2" borderId="17" xfId="0" applyFont="1" applyFill="1" applyBorder="1" applyAlignment="1">
      <alignment horizontal="right" wrapText="1"/>
    </xf>
    <xf numFmtId="0" fontId="6" fillId="5" borderId="21" xfId="0" applyFont="1" applyFill="1" applyBorder="1" applyAlignment="1">
      <alignment horizontal="right" wrapText="1"/>
    </xf>
    <xf numFmtId="0" fontId="6" fillId="5" borderId="22" xfId="0" applyFont="1" applyFill="1" applyBorder="1" applyAlignment="1">
      <alignment horizontal="right" wrapText="1"/>
    </xf>
    <xf numFmtId="0" fontId="12" fillId="2" borderId="17" xfId="0" applyFont="1" applyFill="1" applyBorder="1" applyAlignment="1">
      <alignment wrapText="1"/>
    </xf>
    <xf numFmtId="0" fontId="12" fillId="0" borderId="13" xfId="0" applyFont="1" applyBorder="1" applyAlignment="1">
      <alignment wrapText="1"/>
    </xf>
    <xf numFmtId="0" fontId="3" fillId="0" borderId="0" xfId="0" applyFont="1" applyAlignment="1">
      <alignment wrapText="1"/>
    </xf>
    <xf numFmtId="0" fontId="13" fillId="2" borderId="17" xfId="0" applyFont="1" applyFill="1" applyBorder="1" applyAlignment="1">
      <alignment wrapText="1"/>
    </xf>
    <xf numFmtId="0" fontId="14" fillId="2" borderId="17" xfId="0" applyFont="1" applyFill="1" applyBorder="1" applyAlignment="1">
      <alignment horizontal="center" wrapText="1"/>
    </xf>
    <xf numFmtId="0" fontId="13" fillId="7" borderId="39" xfId="0" applyFont="1" applyFill="1" applyBorder="1" applyAlignment="1">
      <alignment wrapText="1"/>
    </xf>
    <xf numFmtId="0" fontId="19" fillId="7" borderId="40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5" borderId="40" xfId="0" applyFont="1" applyFill="1" applyBorder="1" applyAlignment="1">
      <alignment horizontal="center"/>
    </xf>
    <xf numFmtId="49" fontId="3" fillId="5" borderId="15" xfId="0" applyNumberFormat="1" applyFont="1" applyFill="1" applyBorder="1" applyAlignment="1">
      <alignment horizontal="center"/>
    </xf>
    <xf numFmtId="167" fontId="3" fillId="5" borderId="15" xfId="0" applyNumberFormat="1" applyFont="1" applyFill="1" applyBorder="1" applyAlignment="1">
      <alignment horizontal="center"/>
    </xf>
    <xf numFmtId="167" fontId="3" fillId="5" borderId="40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41" xfId="0" applyBorder="1"/>
    <xf numFmtId="0" fontId="24" fillId="0" borderId="0" xfId="0" applyFont="1" applyAlignment="1">
      <alignment horizontal="left" vertical="center" wrapText="1"/>
    </xf>
    <xf numFmtId="0" fontId="14" fillId="9" borderId="51" xfId="0" applyFont="1" applyFill="1" applyBorder="1" applyAlignment="1">
      <alignment horizontal="center" vertical="center" wrapText="1"/>
    </xf>
    <xf numFmtId="0" fontId="7" fillId="0" borderId="52" xfId="0" applyFont="1" applyBorder="1"/>
    <xf numFmtId="0" fontId="14" fillId="10" borderId="53" xfId="0" applyFont="1" applyFill="1" applyBorder="1" applyAlignment="1">
      <alignment horizontal="center" vertical="center" wrapText="1"/>
    </xf>
    <xf numFmtId="0" fontId="14" fillId="10" borderId="54" xfId="0" applyFont="1" applyFill="1" applyBorder="1" applyAlignment="1">
      <alignment horizontal="center" vertical="center" wrapText="1"/>
    </xf>
    <xf numFmtId="0" fontId="3" fillId="10" borderId="54" xfId="0" applyFont="1" applyFill="1" applyBorder="1"/>
    <xf numFmtId="0" fontId="7" fillId="10" borderId="54" xfId="0" applyFont="1" applyFill="1" applyBorder="1" applyAlignment="1">
      <alignment horizontal="center"/>
    </xf>
    <xf numFmtId="0" fontId="26" fillId="10" borderId="54" xfId="0" applyFont="1" applyFill="1" applyBorder="1" applyAlignment="1">
      <alignment horizontal="center" vertical="center" wrapText="1"/>
    </xf>
    <xf numFmtId="0" fontId="14" fillId="10" borderId="5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11" borderId="56" xfId="0" applyFont="1" applyFill="1" applyBorder="1" applyAlignment="1">
      <alignment horizontal="left"/>
    </xf>
    <xf numFmtId="0" fontId="0" fillId="11" borderId="57" xfId="0" applyFill="1" applyBorder="1"/>
    <xf numFmtId="0" fontId="0" fillId="11" borderId="58" xfId="0" applyFill="1" applyBorder="1"/>
    <xf numFmtId="168" fontId="9" fillId="11" borderId="58" xfId="0" applyNumberFormat="1" applyFont="1" applyFill="1" applyBorder="1" applyAlignment="1">
      <alignment horizontal="center" vertical="center"/>
    </xf>
    <xf numFmtId="168" fontId="9" fillId="11" borderId="59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3" xfId="0" applyBorder="1" applyAlignment="1">
      <alignment horizontal="left" vertical="center" wrapText="1"/>
    </xf>
    <xf numFmtId="0" fontId="27" fillId="12" borderId="60" xfId="0" applyFont="1" applyFill="1" applyBorder="1" applyAlignment="1">
      <alignment horizontal="center" vertical="center" wrapText="1"/>
    </xf>
    <xf numFmtId="0" fontId="28" fillId="0" borderId="6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6" xfId="0" applyBorder="1" applyAlignment="1">
      <alignment wrapText="1"/>
    </xf>
    <xf numFmtId="0" fontId="7" fillId="12" borderId="60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7" fillId="12" borderId="62" xfId="0" applyFont="1" applyFill="1" applyBorder="1" applyAlignment="1">
      <alignment horizont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/>
    <xf numFmtId="0" fontId="28" fillId="0" borderId="0" xfId="0" applyFont="1" applyAlignment="1">
      <alignment horizontal="center" vertical="center"/>
    </xf>
    <xf numFmtId="0" fontId="7" fillId="12" borderId="15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/>
    </xf>
    <xf numFmtId="0" fontId="7" fillId="12" borderId="60" xfId="0" applyFont="1" applyFill="1" applyBorder="1" applyAlignment="1">
      <alignment horizontal="center" wrapText="1"/>
    </xf>
    <xf numFmtId="0" fontId="28" fillId="0" borderId="13" xfId="0" applyFont="1" applyBorder="1" applyAlignment="1">
      <alignment horizontal="center" vertical="center"/>
    </xf>
    <xf numFmtId="0" fontId="7" fillId="12" borderId="63" xfId="0" applyFont="1" applyFill="1" applyBorder="1" applyAlignment="1">
      <alignment horizontal="center" wrapText="1"/>
    </xf>
    <xf numFmtId="0" fontId="9" fillId="11" borderId="57" xfId="0" applyFont="1" applyFill="1" applyBorder="1" applyAlignment="1">
      <alignment horizontal="center" vertical="center"/>
    </xf>
    <xf numFmtId="0" fontId="7" fillId="11" borderId="57" xfId="0" applyFont="1" applyFill="1" applyBorder="1" applyAlignment="1">
      <alignment horizontal="center" vertical="center"/>
    </xf>
    <xf numFmtId="168" fontId="9" fillId="11" borderId="57" xfId="0" applyNumberFormat="1" applyFont="1" applyFill="1" applyBorder="1" applyAlignment="1">
      <alignment horizontal="center" vertical="center"/>
    </xf>
    <xf numFmtId="168" fontId="9" fillId="11" borderId="64" xfId="0" applyNumberFormat="1" applyFont="1" applyFill="1" applyBorder="1" applyAlignment="1">
      <alignment horizontal="center" vertical="center" wrapText="1"/>
    </xf>
    <xf numFmtId="0" fontId="3" fillId="11" borderId="58" xfId="0" applyFont="1" applyFill="1" applyBorder="1"/>
    <xf numFmtId="0" fontId="28" fillId="0" borderId="65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 applyAlignment="1">
      <alignment wrapText="1"/>
    </xf>
    <xf numFmtId="0" fontId="29" fillId="0" borderId="0" xfId="0" applyFont="1"/>
    <xf numFmtId="0" fontId="28" fillId="0" borderId="0" xfId="0" applyFont="1" applyAlignment="1">
      <alignment horizontal="center" vertical="center" wrapText="1"/>
    </xf>
    <xf numFmtId="0" fontId="9" fillId="11" borderId="64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0" fillId="0" borderId="66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3" borderId="67" xfId="0" applyFill="1" applyBorder="1" applyAlignment="1">
      <alignment horizontal="right" vertical="center" wrapText="1"/>
    </xf>
    <xf numFmtId="0" fontId="0" fillId="3" borderId="68" xfId="0" applyFill="1" applyBorder="1" applyAlignment="1">
      <alignment horizontal="left" vertical="center" wrapText="1"/>
    </xf>
    <xf numFmtId="0" fontId="28" fillId="3" borderId="39" xfId="0" applyFont="1" applyFill="1" applyBorder="1" applyAlignment="1">
      <alignment horizontal="center" vertical="center"/>
    </xf>
    <xf numFmtId="0" fontId="28" fillId="3" borderId="39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0" fillId="0" borderId="69" xfId="0" applyBorder="1"/>
    <xf numFmtId="0" fontId="0" fillId="3" borderId="40" xfId="0" applyFill="1" applyBorder="1"/>
    <xf numFmtId="0" fontId="0" fillId="3" borderId="70" xfId="0" applyFill="1" applyBorder="1"/>
    <xf numFmtId="0" fontId="28" fillId="3" borderId="71" xfId="0" applyFont="1" applyFill="1" applyBorder="1" applyAlignment="1">
      <alignment horizontal="center" vertical="center"/>
    </xf>
    <xf numFmtId="0" fontId="6" fillId="3" borderId="72" xfId="0" applyFont="1" applyFill="1" applyBorder="1" applyAlignment="1">
      <alignment horizontal="center" vertical="center" wrapText="1"/>
    </xf>
    <xf numFmtId="0" fontId="0" fillId="3" borderId="72" xfId="0" applyFill="1" applyBorder="1"/>
    <xf numFmtId="0" fontId="0" fillId="3" borderId="40" xfId="0" applyFill="1" applyBorder="1" applyAlignment="1">
      <alignment wrapText="1"/>
    </xf>
    <xf numFmtId="0" fontId="0" fillId="3" borderId="73" xfId="0" applyFill="1" applyBorder="1" applyAlignment="1">
      <alignment horizontal="right" vertical="center" wrapText="1"/>
    </xf>
    <xf numFmtId="0" fontId="6" fillId="3" borderId="74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69" xfId="0" applyFill="1" applyBorder="1"/>
    <xf numFmtId="0" fontId="0" fillId="3" borderId="68" xfId="0" applyFill="1" applyBorder="1" applyAlignment="1">
      <alignment wrapText="1"/>
    </xf>
    <xf numFmtId="0" fontId="6" fillId="3" borderId="22" xfId="0" applyFont="1" applyFill="1" applyBorder="1" applyAlignment="1">
      <alignment horizontal="center" vertical="center" wrapText="1"/>
    </xf>
    <xf numFmtId="0" fontId="30" fillId="0" borderId="0" xfId="0" applyFont="1"/>
    <xf numFmtId="0" fontId="0" fillId="0" borderId="75" xfId="0" applyBorder="1" applyAlignment="1">
      <alignment wrapText="1"/>
    </xf>
    <xf numFmtId="0" fontId="0" fillId="0" borderId="23" xfId="0" applyBorder="1" applyAlignment="1">
      <alignment horizontal="right" vertical="center" wrapText="1"/>
    </xf>
    <xf numFmtId="0" fontId="0" fillId="0" borderId="24" xfId="0" applyBorder="1" applyAlignment="1">
      <alignment horizontal="left" vertical="center" wrapText="1"/>
    </xf>
    <xf numFmtId="0" fontId="7" fillId="12" borderId="76" xfId="0" applyFont="1" applyFill="1" applyBorder="1" applyAlignment="1">
      <alignment horizontal="center" vertical="center" wrapText="1"/>
    </xf>
    <xf numFmtId="0" fontId="7" fillId="12" borderId="77" xfId="0" applyFont="1" applyFill="1" applyBorder="1" applyAlignment="1">
      <alignment horizontal="center" wrapText="1"/>
    </xf>
    <xf numFmtId="0" fontId="14" fillId="9" borderId="56" xfId="0" applyFont="1" applyFill="1" applyBorder="1" applyAlignment="1">
      <alignment horizontal="center"/>
    </xf>
    <xf numFmtId="0" fontId="0" fillId="9" borderId="57" xfId="0" applyFill="1" applyBorder="1"/>
    <xf numFmtId="0" fontId="9" fillId="9" borderId="57" xfId="0" applyFont="1" applyFill="1" applyBorder="1" applyAlignment="1">
      <alignment horizontal="center" vertical="center"/>
    </xf>
    <xf numFmtId="0" fontId="9" fillId="9" borderId="64" xfId="0" applyFont="1" applyFill="1" applyBorder="1" applyAlignment="1">
      <alignment horizontal="center" vertical="center" wrapText="1"/>
    </xf>
    <xf numFmtId="0" fontId="14" fillId="10" borderId="78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vertical="center"/>
    </xf>
    <xf numFmtId="0" fontId="9" fillId="11" borderId="5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right" vertical="center" wrapText="1"/>
    </xf>
    <xf numFmtId="0" fontId="7" fillId="12" borderId="79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3" fillId="0" borderId="0" xfId="0" applyFont="1"/>
    <xf numFmtId="169" fontId="3" fillId="0" borderId="0" xfId="0" applyNumberFormat="1" applyFont="1"/>
    <xf numFmtId="0" fontId="0" fillId="3" borderId="22" xfId="0" applyFill="1" applyBorder="1" applyAlignment="1">
      <alignment horizontal="right" vertical="center" wrapText="1"/>
    </xf>
    <xf numFmtId="0" fontId="7" fillId="12" borderId="80" xfId="0" applyFont="1" applyFill="1" applyBorder="1" applyAlignment="1">
      <alignment horizontal="center" vertical="center" wrapText="1"/>
    </xf>
    <xf numFmtId="0" fontId="0" fillId="3" borderId="81" xfId="0" applyFill="1" applyBorder="1" applyAlignment="1">
      <alignment wrapText="1"/>
    </xf>
    <xf numFmtId="0" fontId="0" fillId="3" borderId="82" xfId="0" applyFill="1" applyBorder="1"/>
    <xf numFmtId="0" fontId="3" fillId="0" borderId="12" xfId="0" applyFont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1" fillId="0" borderId="12" xfId="0" applyFont="1" applyBorder="1"/>
    <xf numFmtId="0" fontId="3" fillId="0" borderId="1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2" fillId="0" borderId="16" xfId="0" applyFont="1" applyBorder="1"/>
    <xf numFmtId="0" fontId="3" fillId="3" borderId="9" xfId="0" applyFont="1" applyFill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7" fillId="2" borderId="36" xfId="0" applyFont="1" applyFill="1" applyBorder="1" applyAlignment="1">
      <alignment horizontal="right" wrapText="1"/>
    </xf>
    <xf numFmtId="0" fontId="2" fillId="0" borderId="38" xfId="0" applyFont="1" applyBorder="1"/>
    <xf numFmtId="0" fontId="11" fillId="2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  <xf numFmtId="0" fontId="10" fillId="2" borderId="29" xfId="0" applyFont="1" applyFill="1" applyBorder="1" applyAlignment="1">
      <alignment wrapText="1"/>
    </xf>
    <xf numFmtId="0" fontId="2" fillId="0" borderId="30" xfId="0" applyFont="1" applyBorder="1"/>
    <xf numFmtId="0" fontId="15" fillId="2" borderId="36" xfId="0" applyFont="1" applyFill="1" applyBorder="1" applyAlignment="1">
      <alignment horizontal="right"/>
    </xf>
    <xf numFmtId="0" fontId="2" fillId="0" borderId="37" xfId="0" applyFont="1" applyBorder="1"/>
    <xf numFmtId="0" fontId="16" fillId="0" borderId="0" xfId="0" applyFont="1" applyAlignment="1">
      <alignment horizontal="right" wrapText="1"/>
    </xf>
    <xf numFmtId="0" fontId="11" fillId="2" borderId="31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13" fillId="7" borderId="33" xfId="0" applyFont="1" applyFill="1" applyBorder="1" applyAlignment="1">
      <alignment wrapText="1"/>
    </xf>
    <xf numFmtId="0" fontId="2" fillId="0" borderId="34" xfId="0" applyFont="1" applyBorder="1"/>
    <xf numFmtId="0" fontId="2" fillId="0" borderId="35" xfId="0" applyFont="1" applyBorder="1"/>
    <xf numFmtId="0" fontId="5" fillId="4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7" fillId="0" borderId="9" xfId="0" applyFont="1" applyBorder="1" applyAlignment="1">
      <alignment wrapText="1"/>
    </xf>
    <xf numFmtId="0" fontId="8" fillId="6" borderId="9" xfId="0" applyFont="1" applyFill="1" applyBorder="1"/>
    <xf numFmtId="0" fontId="7" fillId="0" borderId="23" xfId="0" applyFont="1" applyBorder="1" applyAlignment="1">
      <alignment vertical="center" wrapText="1"/>
    </xf>
    <xf numFmtId="0" fontId="2" fillId="0" borderId="24" xfId="0" applyFont="1" applyBorder="1"/>
    <xf numFmtId="0" fontId="2" fillId="0" borderId="25" xfId="0" applyFont="1" applyBorder="1"/>
    <xf numFmtId="14" fontId="0" fillId="2" borderId="46" xfId="0" applyNumberFormat="1" applyFill="1" applyBorder="1" applyAlignment="1">
      <alignment horizontal="center" vertical="center" wrapText="1"/>
    </xf>
    <xf numFmtId="0" fontId="2" fillId="0" borderId="47" xfId="0" applyFont="1" applyBorder="1"/>
    <xf numFmtId="0" fontId="0" fillId="2" borderId="48" xfId="0" applyFill="1" applyBorder="1" applyAlignment="1">
      <alignment horizontal="center" vertical="center" wrapText="1"/>
    </xf>
    <xf numFmtId="0" fontId="2" fillId="0" borderId="49" xfId="0" applyFont="1" applyBorder="1"/>
    <xf numFmtId="0" fontId="2" fillId="0" borderId="50" xfId="0" applyFont="1" applyBorder="1"/>
    <xf numFmtId="0" fontId="25" fillId="9" borderId="18" xfId="0" applyFont="1" applyFill="1" applyBorder="1" applyAlignment="1">
      <alignment horizontal="center" vertical="center"/>
    </xf>
    <xf numFmtId="0" fontId="2" fillId="0" borderId="43" xfId="0" applyFont="1" applyBorder="1"/>
    <xf numFmtId="0" fontId="0" fillId="2" borderId="44" xfId="0" applyFill="1" applyBorder="1" applyAlignment="1">
      <alignment horizontal="center" vertical="center" wrapText="1"/>
    </xf>
    <xf numFmtId="0" fontId="2" fillId="0" borderId="45" xfId="0" applyFont="1" applyBorder="1"/>
    <xf numFmtId="0" fontId="0" fillId="2" borderId="46" xfId="0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wrapText="1"/>
    </xf>
    <xf numFmtId="0" fontId="31" fillId="3" borderId="9" xfId="0" applyFont="1" applyFill="1" applyBorder="1" applyAlignment="1">
      <alignment horizontal="left" wrapText="1"/>
    </xf>
    <xf numFmtId="0" fontId="32" fillId="0" borderId="83" xfId="0" applyFont="1" applyBorder="1" applyAlignment="1">
      <alignment wrapText="1"/>
    </xf>
    <xf numFmtId="0" fontId="31" fillId="0" borderId="0" xfId="0" applyFont="1" applyAlignment="1">
      <alignment horizontal="right" vertical="center" wrapText="1"/>
    </xf>
    <xf numFmtId="0" fontId="31" fillId="0" borderId="0" xfId="0" applyFont="1" applyAlignment="1">
      <alignment horizontal="left" vertical="center" wrapText="1"/>
    </xf>
    <xf numFmtId="0" fontId="14" fillId="2" borderId="70" xfId="0" applyFont="1" applyFill="1" applyBorder="1" applyAlignment="1">
      <alignment horizontal="center" wrapText="1"/>
    </xf>
    <xf numFmtId="0" fontId="18" fillId="0" borderId="70" xfId="0" applyFont="1" applyBorder="1" applyAlignment="1">
      <alignment horizontal="right" wrapText="1"/>
    </xf>
    <xf numFmtId="0" fontId="2" fillId="0" borderId="70" xfId="0" applyFont="1" applyBorder="1"/>
    <xf numFmtId="0" fontId="12" fillId="8" borderId="23" xfId="0" applyFont="1" applyFill="1" applyBorder="1" applyAlignment="1">
      <alignment horizontal="center" vertical="center" wrapText="1"/>
    </xf>
    <xf numFmtId="0" fontId="11" fillId="2" borderId="84" xfId="0" applyFont="1" applyFill="1" applyBorder="1" applyAlignment="1">
      <alignment horizontal="center" vertical="center" wrapText="1"/>
    </xf>
    <xf numFmtId="0" fontId="2" fillId="0" borderId="85" xfId="0" applyFont="1" applyBorder="1"/>
    <xf numFmtId="0" fontId="33" fillId="9" borderId="42" xfId="0" applyFont="1" applyFill="1" applyBorder="1" applyAlignment="1">
      <alignment horizontal="center" vertical="center" wrapText="1"/>
    </xf>
    <xf numFmtId="0" fontId="34" fillId="11" borderId="56" xfId="0" applyFont="1" applyFill="1" applyBorder="1" applyAlignment="1">
      <alignment horizontal="left"/>
    </xf>
    <xf numFmtId="0" fontId="31" fillId="0" borderId="0" xfId="0" applyFont="1" applyAlignment="1">
      <alignment horizontal="right"/>
    </xf>
  </cellXfs>
  <cellStyles count="1">
    <cellStyle name="Normal" xfId="0" builtinId="0"/>
  </cellStyles>
  <dxfs count="8">
    <dxf>
      <fill>
        <patternFill patternType="solid">
          <fgColor rgb="FFFF0000"/>
          <bgColor rgb="FFFF0000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reativecommons.org/licenses/by/4.0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990335bdbb4aebc3131-b23f11c2c6da826ceb51b46551bfafdc.ssl.cf2.rackcdn.com/files/749af4db4580fa046604bd961eb387442c2ed48d.pdf" TargetMode="External"/><Relationship Id="rId2" Type="http://schemas.openxmlformats.org/officeDocument/2006/relationships/hyperlink" Target="https://www.opencompute.org/documents/ocp-copyright-license-agreement" TargetMode="External"/><Relationship Id="rId1" Type="http://schemas.openxmlformats.org/officeDocument/2006/relationships/hyperlink" Target="https://www.opencompute.org/documents/colo-solution-provider-agre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F1000"/>
  <sheetViews>
    <sheetView tabSelected="1" workbookViewId="0">
      <selection activeCell="F21" sqref="F21"/>
    </sheetView>
  </sheetViews>
  <sheetFormatPr defaultColWidth="14.42578125" defaultRowHeight="15" customHeight="1"/>
  <cols>
    <col min="1" max="1" width="4.85546875" customWidth="1"/>
    <col min="2" max="2" width="16.140625" customWidth="1"/>
    <col min="3" max="3" width="15" customWidth="1"/>
    <col min="6" max="6" width="44.85546875" customWidth="1"/>
  </cols>
  <sheetData>
    <row r="1" spans="2:6">
      <c r="B1" s="133"/>
      <c r="C1" s="134"/>
      <c r="D1" s="134"/>
      <c r="E1" s="134"/>
      <c r="F1" s="135"/>
    </row>
    <row r="2" spans="2:6" ht="15" customHeight="1">
      <c r="B2" s="136"/>
      <c r="C2" s="137"/>
      <c r="D2" s="137"/>
      <c r="E2" s="137"/>
      <c r="F2" s="138"/>
    </row>
    <row r="3" spans="2:6" ht="15" customHeight="1">
      <c r="B3" s="136"/>
      <c r="C3" s="137"/>
      <c r="D3" s="137"/>
      <c r="E3" s="137"/>
      <c r="F3" s="138"/>
    </row>
    <row r="4" spans="2:6" ht="15" customHeight="1">
      <c r="B4" s="139"/>
      <c r="C4" s="140"/>
      <c r="D4" s="140"/>
      <c r="E4" s="140"/>
      <c r="F4" s="141"/>
    </row>
    <row r="5" spans="2:6">
      <c r="B5" s="142" t="s">
        <v>0</v>
      </c>
      <c r="C5" s="143"/>
      <c r="D5" s="143"/>
      <c r="E5" s="143"/>
      <c r="F5" s="143"/>
    </row>
    <row r="6" spans="2:6">
      <c r="B6" s="1" t="s">
        <v>1</v>
      </c>
      <c r="C6" s="1" t="s">
        <v>2</v>
      </c>
      <c r="D6" s="144" t="s">
        <v>3</v>
      </c>
      <c r="E6" s="131"/>
      <c r="F6" s="132"/>
    </row>
    <row r="7" spans="2:6">
      <c r="B7" s="2">
        <v>43013</v>
      </c>
      <c r="C7" s="3" t="s">
        <v>4</v>
      </c>
      <c r="D7" s="130" t="s">
        <v>5</v>
      </c>
      <c r="E7" s="131"/>
      <c r="F7" s="132"/>
    </row>
    <row r="8" spans="2:6">
      <c r="B8" s="4">
        <v>43395</v>
      </c>
      <c r="C8" s="5">
        <v>2</v>
      </c>
      <c r="D8" s="130" t="s">
        <v>6</v>
      </c>
      <c r="E8" s="131"/>
      <c r="F8" s="132"/>
    </row>
    <row r="9" spans="2:6">
      <c r="B9" s="4">
        <v>43431</v>
      </c>
      <c r="C9" s="6">
        <v>2.1</v>
      </c>
      <c r="D9" s="130" t="s">
        <v>7</v>
      </c>
      <c r="E9" s="131"/>
      <c r="F9" s="132"/>
    </row>
    <row r="10" spans="2:6">
      <c r="B10" s="4">
        <v>43482</v>
      </c>
      <c r="C10" s="6">
        <v>2.2000000000000002</v>
      </c>
      <c r="D10" s="130" t="s">
        <v>8</v>
      </c>
      <c r="E10" s="131"/>
      <c r="F10" s="132"/>
    </row>
    <row r="11" spans="2:6">
      <c r="B11" s="4">
        <v>43634</v>
      </c>
      <c r="C11" s="6">
        <v>2.2999999999999998</v>
      </c>
      <c r="D11" s="130" t="s">
        <v>9</v>
      </c>
      <c r="E11" s="131"/>
      <c r="F11" s="132"/>
    </row>
    <row r="12" spans="2:6">
      <c r="B12" s="4">
        <v>43866</v>
      </c>
      <c r="C12" s="6">
        <v>2.4</v>
      </c>
      <c r="D12" s="145" t="s">
        <v>10</v>
      </c>
      <c r="E12" s="131"/>
      <c r="F12" s="132"/>
    </row>
    <row r="13" spans="2:6">
      <c r="B13" s="4">
        <v>43873</v>
      </c>
      <c r="C13" s="6">
        <v>2020</v>
      </c>
      <c r="D13" s="146" t="s">
        <v>11</v>
      </c>
      <c r="E13" s="143"/>
      <c r="F13" s="147"/>
    </row>
    <row r="14" spans="2:6">
      <c r="B14" s="4">
        <v>44053</v>
      </c>
      <c r="C14" s="6" t="s">
        <v>12</v>
      </c>
      <c r="D14" s="146" t="s">
        <v>11</v>
      </c>
      <c r="E14" s="143"/>
      <c r="F14" s="147"/>
    </row>
    <row r="15" spans="2:6" ht="29.25" customHeight="1">
      <c r="B15" s="7">
        <v>44378</v>
      </c>
      <c r="C15" s="8">
        <v>2.5</v>
      </c>
      <c r="D15" s="148" t="s">
        <v>139</v>
      </c>
      <c r="E15" s="143"/>
      <c r="F15" s="147"/>
    </row>
    <row r="16" spans="2:6" ht="62.25" customHeight="1">
      <c r="B16" s="7">
        <v>44943</v>
      </c>
      <c r="C16" s="8">
        <v>2.6</v>
      </c>
      <c r="D16" s="187" t="s">
        <v>154</v>
      </c>
      <c r="E16" s="143"/>
      <c r="F16" s="147"/>
    </row>
    <row r="17" spans="2:2" ht="18.75">
      <c r="B17" s="9" t="s">
        <v>13</v>
      </c>
    </row>
    <row r="21" spans="2:2" ht="15.75" customHeight="1"/>
    <row r="22" spans="2:2" ht="15.75" customHeight="1"/>
    <row r="23" spans="2:2" ht="15.75" customHeight="1"/>
    <row r="24" spans="2:2" ht="15.75" customHeight="1"/>
    <row r="25" spans="2:2" ht="15.75" customHeight="1"/>
    <row r="26" spans="2:2" ht="15.75" customHeight="1"/>
    <row r="27" spans="2:2" ht="15.75" customHeight="1"/>
    <row r="28" spans="2:2" ht="15.75" customHeight="1"/>
    <row r="29" spans="2:2" ht="15.75" customHeight="1"/>
    <row r="30" spans="2:2" ht="15.75" customHeight="1"/>
    <row r="31" spans="2:2" ht="15.75" customHeight="1"/>
    <row r="32" spans="2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D16:F16"/>
    <mergeCell ref="D11:F11"/>
    <mergeCell ref="D12:F12"/>
    <mergeCell ref="D13:F13"/>
    <mergeCell ref="D14:F14"/>
    <mergeCell ref="D15:F15"/>
    <mergeCell ref="D9:F9"/>
    <mergeCell ref="D10:F10"/>
    <mergeCell ref="B1:F4"/>
    <mergeCell ref="B5:F5"/>
    <mergeCell ref="D6:F6"/>
    <mergeCell ref="D7:F7"/>
    <mergeCell ref="D8:F8"/>
  </mergeCells>
  <hyperlinks>
    <hyperlink ref="B17" r:id="rId1" xr:uid="{00000000-0004-0000-0000-000000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2"/>
  <ignoredErrors>
    <ignoredError sqref="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0"/>
  <sheetViews>
    <sheetView topLeftCell="A12" zoomScale="110" zoomScaleNormal="110" workbookViewId="0">
      <selection activeCell="C31" sqref="C31"/>
    </sheetView>
  </sheetViews>
  <sheetFormatPr defaultColWidth="14.42578125" defaultRowHeight="15" customHeight="1"/>
  <cols>
    <col min="1" max="1" width="3.42578125" customWidth="1"/>
    <col min="2" max="2" width="61.7109375" customWidth="1"/>
    <col min="3" max="3" width="25" customWidth="1"/>
    <col min="4" max="5" width="23.42578125" customWidth="1"/>
  </cols>
  <sheetData>
    <row r="1" spans="1:5" ht="15.75" customHeight="1">
      <c r="A1" s="10"/>
      <c r="B1" s="167" t="s">
        <v>14</v>
      </c>
      <c r="C1" s="168"/>
      <c r="D1" s="168"/>
      <c r="E1" s="169"/>
    </row>
    <row r="2" spans="1:5" ht="21" customHeight="1">
      <c r="A2" s="11"/>
      <c r="B2" s="12" t="s">
        <v>15</v>
      </c>
      <c r="C2" s="170"/>
      <c r="D2" s="143"/>
      <c r="E2" s="147"/>
    </row>
    <row r="3" spans="1:5" ht="21" customHeight="1">
      <c r="A3" s="11"/>
      <c r="B3" s="13" t="s">
        <v>16</v>
      </c>
      <c r="C3" s="171"/>
      <c r="D3" s="143"/>
      <c r="E3" s="147"/>
    </row>
    <row r="4" spans="1:5" ht="21" customHeight="1">
      <c r="A4" s="11"/>
      <c r="B4" s="13" t="s">
        <v>17</v>
      </c>
      <c r="C4" s="171"/>
      <c r="D4" s="143"/>
      <c r="E4" s="147"/>
    </row>
    <row r="5" spans="1:5" ht="21" customHeight="1">
      <c r="A5" s="11"/>
      <c r="B5" s="13" t="s">
        <v>18</v>
      </c>
      <c r="C5" s="172"/>
      <c r="D5" s="173"/>
      <c r="E5" s="174"/>
    </row>
    <row r="6" spans="1:5" ht="23.25" customHeight="1">
      <c r="A6" s="11"/>
      <c r="B6" s="154" t="s">
        <v>19</v>
      </c>
      <c r="C6" s="155"/>
      <c r="D6" s="155"/>
      <c r="E6" s="156"/>
    </row>
    <row r="7" spans="1:5" ht="23.25" customHeight="1">
      <c r="A7" s="11"/>
      <c r="B7" s="157" t="s">
        <v>20</v>
      </c>
      <c r="C7" s="158"/>
      <c r="D7" s="162" t="s">
        <v>21</v>
      </c>
      <c r="E7" s="163"/>
    </row>
    <row r="8" spans="1:5" ht="9.75" customHeight="1">
      <c r="A8" s="14"/>
      <c r="B8" s="15"/>
      <c r="D8" s="15"/>
      <c r="E8" s="16"/>
    </row>
    <row r="9" spans="1:5" ht="15.75">
      <c r="A9" s="17"/>
      <c r="B9" s="164" t="s">
        <v>22</v>
      </c>
      <c r="C9" s="165"/>
      <c r="D9" s="165"/>
      <c r="E9" s="166"/>
    </row>
    <row r="10" spans="1:5" ht="18.75" customHeight="1">
      <c r="A10" s="18"/>
      <c r="B10" s="149" t="s">
        <v>23</v>
      </c>
      <c r="C10" s="137"/>
      <c r="D10" s="152" t="s">
        <v>21</v>
      </c>
      <c r="E10" s="147"/>
    </row>
    <row r="11" spans="1:5" ht="18.75" customHeight="1">
      <c r="A11" s="18"/>
      <c r="B11" s="149" t="s">
        <v>24</v>
      </c>
      <c r="C11" s="137"/>
      <c r="D11" s="152" t="s">
        <v>21</v>
      </c>
      <c r="E11" s="147"/>
    </row>
    <row r="12" spans="1:5" ht="18.75" customHeight="1">
      <c r="A12" s="18"/>
      <c r="B12" s="159" t="s">
        <v>25</v>
      </c>
      <c r="C12" s="160"/>
      <c r="D12" s="153"/>
      <c r="E12" s="147"/>
    </row>
    <row r="13" spans="1:5" ht="18.75" customHeight="1">
      <c r="A13" s="18"/>
      <c r="B13" s="149" t="s">
        <v>26</v>
      </c>
      <c r="C13" s="137"/>
      <c r="D13" s="152" t="s">
        <v>21</v>
      </c>
      <c r="E13" s="147"/>
    </row>
    <row r="14" spans="1:5" ht="19.5" customHeight="1">
      <c r="A14" s="18"/>
      <c r="B14" s="161" t="s">
        <v>27</v>
      </c>
      <c r="C14" s="137"/>
      <c r="D14" s="153"/>
      <c r="E14" s="147"/>
    </row>
    <row r="15" spans="1:5" ht="23.25" customHeight="1">
      <c r="A15" s="18"/>
      <c r="B15" s="149" t="s">
        <v>28</v>
      </c>
      <c r="C15" s="137"/>
      <c r="D15" s="152" t="s">
        <v>21</v>
      </c>
      <c r="E15" s="147"/>
    </row>
    <row r="16" spans="1:5" ht="21.75" customHeight="1">
      <c r="A16" s="18"/>
      <c r="B16" s="150" t="s">
        <v>29</v>
      </c>
      <c r="C16" s="151"/>
      <c r="D16" s="194"/>
      <c r="E16" s="174"/>
    </row>
    <row r="17" spans="1:5" ht="27" customHeight="1">
      <c r="A17" s="191"/>
      <c r="B17" s="192" t="s">
        <v>30</v>
      </c>
      <c r="C17" s="193"/>
      <c r="D17" s="195" t="s">
        <v>21</v>
      </c>
      <c r="E17" s="196"/>
    </row>
    <row r="18" spans="1:5" ht="30" customHeight="1">
      <c r="A18" s="14"/>
      <c r="B18" s="15"/>
      <c r="C18" s="16"/>
      <c r="D18" s="16"/>
      <c r="E18" s="16"/>
    </row>
    <row r="19" spans="1:5" ht="15.75">
      <c r="A19" s="17"/>
      <c r="B19" s="19" t="s">
        <v>31</v>
      </c>
      <c r="C19" s="20" t="str">
        <f>'Site Assessment'!C1</f>
        <v>[Site #1 specific name]</v>
      </c>
      <c r="D19" s="20" t="str">
        <f>'Site Assessment'!O1</f>
        <v>[Site #2 specific name]</v>
      </c>
      <c r="E19" s="20" t="str">
        <f>'Site Assessment'!AA1</f>
        <v>[Site #3 specific name]</v>
      </c>
    </row>
    <row r="20" spans="1:5" ht="15.75">
      <c r="A20" s="18"/>
      <c r="B20" s="21"/>
      <c r="C20" s="22" t="str">
        <f>'Site Assessment'!C2</f>
        <v>NOT COMPLETED</v>
      </c>
      <c r="D20" s="22" t="str">
        <f>'Site Assessment'!O2</f>
        <v>NOT COMPLETED</v>
      </c>
      <c r="E20" s="22" t="str">
        <f>'Site Assessment'!AA2</f>
        <v>NOT COMPLETED</v>
      </c>
    </row>
    <row r="21" spans="1:5" ht="15.75" customHeight="1">
      <c r="A21" s="18"/>
      <c r="B21" s="21" t="s">
        <v>32</v>
      </c>
      <c r="C21" s="23">
        <f>'Site Assessment'!C3</f>
        <v>0</v>
      </c>
      <c r="D21" s="22">
        <f>'Site Assessment'!O3</f>
        <v>0</v>
      </c>
      <c r="E21" s="22">
        <f>'Site Assessment'!AA3</f>
        <v>0</v>
      </c>
    </row>
    <row r="22" spans="1:5" ht="15.75" customHeight="1">
      <c r="A22" s="18"/>
      <c r="B22" s="21" t="s">
        <v>33</v>
      </c>
      <c r="C22" s="24">
        <f>'Site Assessment'!C10</f>
        <v>0</v>
      </c>
      <c r="D22" s="25">
        <f>'Site Assessment'!O10</f>
        <v>0</v>
      </c>
      <c r="E22" s="25">
        <f>'Site Assessment'!AA10</f>
        <v>0</v>
      </c>
    </row>
    <row r="23" spans="1:5" ht="15.75" customHeight="1">
      <c r="A23" s="18"/>
      <c r="B23" s="21" t="s">
        <v>34</v>
      </c>
      <c r="C23" s="26">
        <f>'Site Assessment'!C11</f>
        <v>0</v>
      </c>
      <c r="D23" s="22">
        <f>'Site Assessment'!O11</f>
        <v>0</v>
      </c>
      <c r="E23" s="22">
        <f>'Site Assessment'!AA11</f>
        <v>0</v>
      </c>
    </row>
    <row r="24" spans="1:5" ht="15.75" customHeight="1">
      <c r="A24" s="18"/>
      <c r="B24" s="27"/>
      <c r="C24" s="27"/>
      <c r="D24" s="27"/>
      <c r="E24" s="27"/>
    </row>
    <row r="25" spans="1:5" ht="32.25" customHeight="1">
      <c r="A25" s="18"/>
      <c r="B25" s="28" t="s">
        <v>35</v>
      </c>
      <c r="C25" s="29" t="s">
        <v>21</v>
      </c>
      <c r="D25" s="30" t="s">
        <v>21</v>
      </c>
      <c r="E25" s="31" t="s">
        <v>21</v>
      </c>
    </row>
    <row r="26" spans="1:5" ht="32.25" customHeight="1">
      <c r="A26" s="18"/>
      <c r="B26" s="189" t="s">
        <v>148</v>
      </c>
      <c r="C26" s="29" t="s">
        <v>21</v>
      </c>
      <c r="D26" s="29" t="s">
        <v>21</v>
      </c>
      <c r="E26" s="31" t="s">
        <v>21</v>
      </c>
    </row>
    <row r="27" spans="1:5" ht="32.25" customHeight="1">
      <c r="A27" s="18"/>
      <c r="B27" s="28" t="s">
        <v>36</v>
      </c>
      <c r="C27" s="32" t="s">
        <v>37</v>
      </c>
      <c r="D27" s="32" t="s">
        <v>37</v>
      </c>
      <c r="E27" s="32" t="s">
        <v>37</v>
      </c>
    </row>
    <row r="28" spans="1:5" ht="45.75" customHeight="1">
      <c r="A28" s="18"/>
      <c r="B28" s="190" t="s">
        <v>153</v>
      </c>
      <c r="C28" s="32" t="s">
        <v>37</v>
      </c>
      <c r="D28" s="32" t="s">
        <v>37</v>
      </c>
      <c r="E28" s="32" t="s">
        <v>37</v>
      </c>
    </row>
    <row r="29" spans="1:5" ht="32.25" customHeight="1">
      <c r="A29" s="10"/>
      <c r="B29" s="190" t="s">
        <v>149</v>
      </c>
      <c r="C29" s="32" t="s">
        <v>37</v>
      </c>
      <c r="D29" s="32" t="s">
        <v>37</v>
      </c>
      <c r="E29" s="32" t="s">
        <v>37</v>
      </c>
    </row>
    <row r="30" spans="1:5" ht="15.75" customHeight="1">
      <c r="A30" s="10"/>
      <c r="B30" s="33"/>
    </row>
    <row r="31" spans="1:5" ht="15.75" customHeight="1">
      <c r="A31" s="10"/>
      <c r="B31" s="33"/>
    </row>
    <row r="32" spans="1:5" ht="15.75" customHeight="1">
      <c r="A32" s="10"/>
      <c r="B32" s="33"/>
    </row>
    <row r="33" spans="1:2" ht="15.75" customHeight="1">
      <c r="A33" s="10"/>
      <c r="B33" s="33"/>
    </row>
    <row r="34" spans="1:2" ht="15.75" customHeight="1">
      <c r="A34" s="10"/>
      <c r="B34" s="33"/>
    </row>
    <row r="35" spans="1:2" ht="15.75" customHeight="1">
      <c r="A35" s="10"/>
      <c r="B35" s="33"/>
    </row>
    <row r="36" spans="1:2" ht="15.75" customHeight="1">
      <c r="A36" s="10"/>
      <c r="B36" s="33"/>
    </row>
    <row r="37" spans="1:2" ht="15.75" customHeight="1">
      <c r="A37" s="10"/>
      <c r="B37" s="33"/>
    </row>
    <row r="38" spans="1:2" ht="15.75" customHeight="1">
      <c r="A38" s="10"/>
      <c r="B38" s="33"/>
    </row>
    <row r="39" spans="1:2" ht="15.75" customHeight="1">
      <c r="A39" s="10"/>
      <c r="B39" s="33"/>
    </row>
    <row r="40" spans="1:2" ht="15.75" customHeight="1">
      <c r="A40" s="10"/>
      <c r="B40" s="33"/>
    </row>
    <row r="41" spans="1:2" ht="15.75" customHeight="1">
      <c r="A41" s="10"/>
      <c r="B41" s="33"/>
    </row>
    <row r="42" spans="1:2" ht="15.75" customHeight="1">
      <c r="A42" s="10"/>
      <c r="B42" s="33"/>
    </row>
    <row r="43" spans="1:2" ht="15.75" customHeight="1">
      <c r="A43" s="10"/>
      <c r="B43" s="33"/>
    </row>
    <row r="44" spans="1:2" ht="15.75" customHeight="1">
      <c r="A44" s="10"/>
      <c r="B44" s="33"/>
    </row>
    <row r="45" spans="1:2" ht="15.75" customHeight="1">
      <c r="A45" s="10"/>
      <c r="B45" s="33"/>
    </row>
    <row r="46" spans="1:2" ht="15.75" customHeight="1">
      <c r="A46" s="10"/>
      <c r="B46" s="33"/>
    </row>
    <row r="47" spans="1:2" ht="15.75" customHeight="1">
      <c r="A47" s="10"/>
      <c r="B47" s="33"/>
    </row>
    <row r="48" spans="1:2" ht="15.75" customHeight="1">
      <c r="A48" s="10"/>
      <c r="B48" s="33"/>
    </row>
    <row r="49" spans="1:2" ht="15.75" customHeight="1">
      <c r="A49" s="10"/>
      <c r="B49" s="33"/>
    </row>
    <row r="50" spans="1:2" ht="15.75" customHeight="1">
      <c r="A50" s="10"/>
      <c r="B50" s="33"/>
    </row>
    <row r="51" spans="1:2" ht="15.75" customHeight="1">
      <c r="A51" s="10"/>
      <c r="B51" s="33"/>
    </row>
    <row r="52" spans="1:2" ht="15.75" customHeight="1">
      <c r="A52" s="10"/>
      <c r="B52" s="33"/>
    </row>
    <row r="53" spans="1:2" ht="15.75" customHeight="1">
      <c r="A53" s="10"/>
      <c r="B53" s="33"/>
    </row>
    <row r="54" spans="1:2" ht="15.75" customHeight="1">
      <c r="A54" s="10"/>
      <c r="B54" s="33"/>
    </row>
    <row r="55" spans="1:2" ht="15.75" customHeight="1">
      <c r="A55" s="10"/>
      <c r="B55" s="33"/>
    </row>
    <row r="56" spans="1:2" ht="15.75" customHeight="1">
      <c r="A56" s="10"/>
      <c r="B56" s="33"/>
    </row>
    <row r="57" spans="1:2" ht="15.75" customHeight="1">
      <c r="A57" s="10"/>
      <c r="B57" s="33"/>
    </row>
    <row r="58" spans="1:2" ht="15.75" customHeight="1">
      <c r="A58" s="10"/>
      <c r="B58" s="33"/>
    </row>
    <row r="59" spans="1:2" ht="15.75" customHeight="1">
      <c r="A59" s="10"/>
      <c r="B59" s="33"/>
    </row>
    <row r="60" spans="1:2" ht="15.75" customHeight="1">
      <c r="A60" s="10"/>
      <c r="B60" s="33"/>
    </row>
    <row r="61" spans="1:2" ht="15.75" customHeight="1">
      <c r="A61" s="10"/>
      <c r="B61" s="33"/>
    </row>
    <row r="62" spans="1:2" ht="15.75" customHeight="1">
      <c r="A62" s="10"/>
      <c r="B62" s="33"/>
    </row>
    <row r="63" spans="1:2" ht="15.75" customHeight="1">
      <c r="A63" s="10"/>
      <c r="B63" s="33"/>
    </row>
    <row r="64" spans="1:2" ht="15.75" customHeight="1">
      <c r="A64" s="10"/>
      <c r="B64" s="33"/>
    </row>
    <row r="65" spans="1:2" ht="15.75" customHeight="1">
      <c r="A65" s="10"/>
      <c r="B65" s="33"/>
    </row>
    <row r="66" spans="1:2" ht="15.75" customHeight="1">
      <c r="A66" s="10"/>
      <c r="B66" s="33"/>
    </row>
    <row r="67" spans="1:2" ht="15.75" customHeight="1">
      <c r="A67" s="10"/>
      <c r="B67" s="33"/>
    </row>
    <row r="68" spans="1:2" ht="15.75" customHeight="1">
      <c r="A68" s="10"/>
      <c r="B68" s="33"/>
    </row>
    <row r="69" spans="1:2" ht="15.75" customHeight="1">
      <c r="A69" s="10"/>
      <c r="B69" s="33"/>
    </row>
    <row r="70" spans="1:2" ht="15.75" customHeight="1">
      <c r="A70" s="10"/>
      <c r="B70" s="33"/>
    </row>
    <row r="71" spans="1:2" ht="15.75" customHeight="1">
      <c r="A71" s="10"/>
      <c r="B71" s="33"/>
    </row>
    <row r="72" spans="1:2" ht="15.75" customHeight="1">
      <c r="A72" s="10"/>
      <c r="B72" s="33"/>
    </row>
    <row r="73" spans="1:2" ht="15.75" customHeight="1">
      <c r="A73" s="10"/>
      <c r="B73" s="33"/>
    </row>
    <row r="74" spans="1:2" ht="15.75" customHeight="1">
      <c r="A74" s="10"/>
      <c r="B74" s="33"/>
    </row>
    <row r="75" spans="1:2" ht="15.75" customHeight="1">
      <c r="A75" s="10"/>
      <c r="B75" s="33"/>
    </row>
    <row r="76" spans="1:2" ht="15.75" customHeight="1">
      <c r="A76" s="10"/>
      <c r="B76" s="33"/>
    </row>
    <row r="77" spans="1:2" ht="15.75" customHeight="1">
      <c r="A77" s="10"/>
      <c r="B77" s="33"/>
    </row>
    <row r="78" spans="1:2" ht="15.75" customHeight="1">
      <c r="A78" s="10"/>
      <c r="B78" s="33"/>
    </row>
    <row r="79" spans="1:2" ht="15.75" customHeight="1">
      <c r="A79" s="10"/>
      <c r="B79" s="33"/>
    </row>
    <row r="80" spans="1:2" ht="15.75" customHeight="1">
      <c r="A80" s="10"/>
      <c r="B80" s="33"/>
    </row>
    <row r="81" spans="1:2" ht="15.75" customHeight="1">
      <c r="A81" s="10"/>
      <c r="B81" s="33"/>
    </row>
    <row r="82" spans="1:2" ht="15.75" customHeight="1">
      <c r="A82" s="10"/>
      <c r="B82" s="33"/>
    </row>
    <row r="83" spans="1:2" ht="15.75" customHeight="1">
      <c r="A83" s="10"/>
      <c r="B83" s="33"/>
    </row>
    <row r="84" spans="1:2" ht="15.75" customHeight="1">
      <c r="A84" s="10"/>
      <c r="B84" s="33"/>
    </row>
    <row r="85" spans="1:2" ht="15.75" customHeight="1">
      <c r="A85" s="10"/>
      <c r="B85" s="33"/>
    </row>
    <row r="86" spans="1:2" ht="15.75" customHeight="1">
      <c r="A86" s="10"/>
      <c r="B86" s="33"/>
    </row>
    <row r="87" spans="1:2" ht="15.75" customHeight="1">
      <c r="A87" s="10"/>
      <c r="B87" s="33"/>
    </row>
    <row r="88" spans="1:2" ht="15.75" customHeight="1">
      <c r="A88" s="10"/>
      <c r="B88" s="33"/>
    </row>
    <row r="89" spans="1:2" ht="15.75" customHeight="1">
      <c r="A89" s="10"/>
      <c r="B89" s="33"/>
    </row>
    <row r="90" spans="1:2" ht="15.75" customHeight="1">
      <c r="A90" s="10"/>
      <c r="B90" s="33"/>
    </row>
    <row r="91" spans="1:2" ht="15.75" customHeight="1">
      <c r="A91" s="10"/>
      <c r="B91" s="33"/>
    </row>
    <row r="92" spans="1:2" ht="15.75" customHeight="1">
      <c r="A92" s="10"/>
      <c r="B92" s="33"/>
    </row>
    <row r="93" spans="1:2" ht="15.75" customHeight="1">
      <c r="A93" s="10"/>
      <c r="B93" s="33"/>
    </row>
    <row r="94" spans="1:2" ht="15.75" customHeight="1">
      <c r="A94" s="10"/>
      <c r="B94" s="33"/>
    </row>
    <row r="95" spans="1:2" ht="15.75" customHeight="1">
      <c r="A95" s="10"/>
      <c r="B95" s="33"/>
    </row>
    <row r="96" spans="1:2" ht="15.75" customHeight="1">
      <c r="A96" s="10"/>
      <c r="B96" s="33"/>
    </row>
    <row r="97" spans="1:2" ht="15.75" customHeight="1">
      <c r="A97" s="10"/>
      <c r="B97" s="33"/>
    </row>
    <row r="98" spans="1:2" ht="15.75" customHeight="1">
      <c r="A98" s="10"/>
      <c r="B98" s="33"/>
    </row>
    <row r="99" spans="1:2" ht="15.75" customHeight="1">
      <c r="A99" s="10"/>
      <c r="B99" s="33"/>
    </row>
    <row r="100" spans="1:2" ht="15.75" customHeight="1">
      <c r="A100" s="10"/>
      <c r="B100" s="33"/>
    </row>
    <row r="101" spans="1:2" ht="15.75" customHeight="1">
      <c r="A101" s="10"/>
      <c r="B101" s="33"/>
    </row>
    <row r="102" spans="1:2" ht="15.75" customHeight="1">
      <c r="A102" s="10"/>
      <c r="B102" s="33"/>
    </row>
    <row r="103" spans="1:2" ht="15.75" customHeight="1">
      <c r="A103" s="10"/>
      <c r="B103" s="33"/>
    </row>
    <row r="104" spans="1:2" ht="15.75" customHeight="1">
      <c r="A104" s="10"/>
      <c r="B104" s="33"/>
    </row>
    <row r="105" spans="1:2" ht="15.75" customHeight="1">
      <c r="A105" s="10"/>
      <c r="B105" s="33"/>
    </row>
    <row r="106" spans="1:2" ht="15.75" customHeight="1">
      <c r="A106" s="10"/>
      <c r="B106" s="33"/>
    </row>
    <row r="107" spans="1:2" ht="15.75" customHeight="1">
      <c r="A107" s="10"/>
      <c r="B107" s="33"/>
    </row>
    <row r="108" spans="1:2" ht="15.75" customHeight="1">
      <c r="A108" s="10"/>
      <c r="B108" s="33"/>
    </row>
    <row r="109" spans="1:2" ht="15.75" customHeight="1">
      <c r="A109" s="10"/>
      <c r="B109" s="33"/>
    </row>
    <row r="110" spans="1:2" ht="15.75" customHeight="1">
      <c r="A110" s="10"/>
      <c r="B110" s="33"/>
    </row>
    <row r="111" spans="1:2" ht="15.75" customHeight="1">
      <c r="A111" s="10"/>
      <c r="B111" s="33"/>
    </row>
    <row r="112" spans="1:2" ht="15.75" customHeight="1">
      <c r="A112" s="10"/>
      <c r="B112" s="33"/>
    </row>
    <row r="113" spans="1:2" ht="15.75" customHeight="1">
      <c r="A113" s="10"/>
      <c r="B113" s="33"/>
    </row>
    <row r="114" spans="1:2" ht="15.75" customHeight="1">
      <c r="A114" s="10"/>
      <c r="B114" s="33"/>
    </row>
    <row r="115" spans="1:2" ht="15.75" customHeight="1">
      <c r="A115" s="10"/>
      <c r="B115" s="33"/>
    </row>
    <row r="116" spans="1:2" ht="15.75" customHeight="1">
      <c r="A116" s="10"/>
      <c r="B116" s="33"/>
    </row>
    <row r="117" spans="1:2" ht="15.75" customHeight="1">
      <c r="A117" s="10"/>
      <c r="B117" s="33"/>
    </row>
    <row r="118" spans="1:2" ht="15.75" customHeight="1">
      <c r="A118" s="10"/>
      <c r="B118" s="33"/>
    </row>
    <row r="119" spans="1:2" ht="15.75" customHeight="1">
      <c r="A119" s="10"/>
      <c r="B119" s="33"/>
    </row>
    <row r="120" spans="1:2" ht="15.75" customHeight="1">
      <c r="A120" s="10"/>
      <c r="B120" s="33"/>
    </row>
    <row r="121" spans="1:2" ht="15.75" customHeight="1">
      <c r="A121" s="10"/>
      <c r="B121" s="33"/>
    </row>
    <row r="122" spans="1:2" ht="15.75" customHeight="1">
      <c r="A122" s="10"/>
      <c r="B122" s="33"/>
    </row>
    <row r="123" spans="1:2" ht="15.75" customHeight="1">
      <c r="A123" s="10"/>
      <c r="B123" s="33"/>
    </row>
    <row r="124" spans="1:2" ht="15.75" customHeight="1">
      <c r="A124" s="10"/>
      <c r="B124" s="33"/>
    </row>
    <row r="125" spans="1:2" ht="15.75" customHeight="1">
      <c r="A125" s="10"/>
      <c r="B125" s="33"/>
    </row>
    <row r="126" spans="1:2" ht="15.75" customHeight="1">
      <c r="A126" s="10"/>
      <c r="B126" s="33"/>
    </row>
    <row r="127" spans="1:2" ht="15.75" customHeight="1">
      <c r="A127" s="10"/>
      <c r="B127" s="33"/>
    </row>
    <row r="128" spans="1:2" ht="15.75" customHeight="1">
      <c r="A128" s="10"/>
      <c r="B128" s="33"/>
    </row>
    <row r="129" spans="1:2" ht="15.75" customHeight="1">
      <c r="A129" s="10"/>
      <c r="B129" s="33"/>
    </row>
    <row r="130" spans="1:2" ht="15.75" customHeight="1">
      <c r="A130" s="10"/>
      <c r="B130" s="33"/>
    </row>
    <row r="131" spans="1:2" ht="15.75" customHeight="1">
      <c r="A131" s="10"/>
      <c r="B131" s="33"/>
    </row>
    <row r="132" spans="1:2" ht="15.75" customHeight="1">
      <c r="A132" s="10"/>
      <c r="B132" s="33"/>
    </row>
    <row r="133" spans="1:2" ht="15.75" customHeight="1">
      <c r="A133" s="10"/>
      <c r="B133" s="33"/>
    </row>
    <row r="134" spans="1:2" ht="15.75" customHeight="1">
      <c r="A134" s="10"/>
      <c r="B134" s="33"/>
    </row>
    <row r="135" spans="1:2" ht="15.75" customHeight="1">
      <c r="A135" s="10"/>
      <c r="B135" s="33"/>
    </row>
    <row r="136" spans="1:2" ht="15.75" customHeight="1">
      <c r="A136" s="10"/>
      <c r="B136" s="33"/>
    </row>
    <row r="137" spans="1:2" ht="15.75" customHeight="1">
      <c r="A137" s="10"/>
      <c r="B137" s="33"/>
    </row>
    <row r="138" spans="1:2" ht="15.75" customHeight="1">
      <c r="A138" s="10"/>
      <c r="B138" s="33"/>
    </row>
    <row r="139" spans="1:2" ht="15.75" customHeight="1">
      <c r="A139" s="10"/>
      <c r="B139" s="33"/>
    </row>
    <row r="140" spans="1:2" ht="15.75" customHeight="1">
      <c r="A140" s="10"/>
      <c r="B140" s="33"/>
    </row>
    <row r="141" spans="1:2" ht="15.75" customHeight="1">
      <c r="A141" s="10"/>
      <c r="B141" s="33"/>
    </row>
    <row r="142" spans="1:2" ht="15.75" customHeight="1">
      <c r="A142" s="10"/>
      <c r="B142" s="33"/>
    </row>
    <row r="143" spans="1:2" ht="15.75" customHeight="1">
      <c r="A143" s="10"/>
      <c r="B143" s="33"/>
    </row>
    <row r="144" spans="1:2" ht="15.75" customHeight="1">
      <c r="A144" s="10"/>
      <c r="B144" s="33"/>
    </row>
    <row r="145" spans="1:2" ht="15.75" customHeight="1">
      <c r="A145" s="10"/>
      <c r="B145" s="33"/>
    </row>
    <row r="146" spans="1:2" ht="15.75" customHeight="1">
      <c r="A146" s="10"/>
      <c r="B146" s="33"/>
    </row>
    <row r="147" spans="1:2" ht="15.75" customHeight="1">
      <c r="A147" s="10"/>
      <c r="B147" s="33"/>
    </row>
    <row r="148" spans="1:2" ht="15.75" customHeight="1">
      <c r="A148" s="10"/>
      <c r="B148" s="33"/>
    </row>
    <row r="149" spans="1:2" ht="15.75" customHeight="1">
      <c r="A149" s="10"/>
      <c r="B149" s="33"/>
    </row>
    <row r="150" spans="1:2" ht="15.75" customHeight="1">
      <c r="A150" s="10"/>
      <c r="B150" s="33"/>
    </row>
    <row r="151" spans="1:2" ht="15.75" customHeight="1">
      <c r="A151" s="10"/>
      <c r="B151" s="33"/>
    </row>
    <row r="152" spans="1:2" ht="15.75" customHeight="1">
      <c r="A152" s="10"/>
      <c r="B152" s="33"/>
    </row>
    <row r="153" spans="1:2" ht="15.75" customHeight="1">
      <c r="A153" s="10"/>
      <c r="B153" s="33"/>
    </row>
    <row r="154" spans="1:2" ht="15.75" customHeight="1">
      <c r="A154" s="10"/>
      <c r="B154" s="33"/>
    </row>
    <row r="155" spans="1:2" ht="15.75" customHeight="1">
      <c r="A155" s="10"/>
      <c r="B155" s="33"/>
    </row>
    <row r="156" spans="1:2" ht="15.75" customHeight="1">
      <c r="A156" s="10"/>
      <c r="B156" s="33"/>
    </row>
    <row r="157" spans="1:2" ht="15.75" customHeight="1">
      <c r="A157" s="10"/>
      <c r="B157" s="33"/>
    </row>
    <row r="158" spans="1:2" ht="15.75" customHeight="1">
      <c r="A158" s="10"/>
      <c r="B158" s="33"/>
    </row>
    <row r="159" spans="1:2" ht="15.75" customHeight="1">
      <c r="A159" s="10"/>
      <c r="B159" s="33"/>
    </row>
    <row r="160" spans="1:2" ht="15.75" customHeight="1">
      <c r="A160" s="10"/>
      <c r="B160" s="33"/>
    </row>
    <row r="161" spans="1:2" ht="15.75" customHeight="1">
      <c r="A161" s="10"/>
      <c r="B161" s="33"/>
    </row>
    <row r="162" spans="1:2" ht="15.75" customHeight="1">
      <c r="A162" s="10"/>
      <c r="B162" s="33"/>
    </row>
    <row r="163" spans="1:2" ht="15.75" customHeight="1">
      <c r="A163" s="10"/>
      <c r="B163" s="33"/>
    </row>
    <row r="164" spans="1:2" ht="15.75" customHeight="1">
      <c r="A164" s="10"/>
      <c r="B164" s="33"/>
    </row>
    <row r="165" spans="1:2" ht="15.75" customHeight="1">
      <c r="A165" s="10"/>
      <c r="B165" s="33"/>
    </row>
    <row r="166" spans="1:2" ht="15.75" customHeight="1">
      <c r="A166" s="10"/>
      <c r="B166" s="33"/>
    </row>
    <row r="167" spans="1:2" ht="15.75" customHeight="1">
      <c r="A167" s="10"/>
      <c r="B167" s="33"/>
    </row>
    <row r="168" spans="1:2" ht="15.75" customHeight="1">
      <c r="A168" s="10"/>
      <c r="B168" s="33"/>
    </row>
    <row r="169" spans="1:2" ht="15.75" customHeight="1">
      <c r="A169" s="10"/>
      <c r="B169" s="33"/>
    </row>
    <row r="170" spans="1:2" ht="15.75" customHeight="1">
      <c r="A170" s="10"/>
      <c r="B170" s="33"/>
    </row>
    <row r="171" spans="1:2" ht="15.75" customHeight="1">
      <c r="A171" s="10"/>
      <c r="B171" s="33"/>
    </row>
    <row r="172" spans="1:2" ht="15.75" customHeight="1">
      <c r="A172" s="10"/>
      <c r="B172" s="33"/>
    </row>
    <row r="173" spans="1:2" ht="15.75" customHeight="1">
      <c r="A173" s="10"/>
      <c r="B173" s="33"/>
    </row>
    <row r="174" spans="1:2" ht="15.75" customHeight="1">
      <c r="A174" s="10"/>
      <c r="B174" s="33"/>
    </row>
    <row r="175" spans="1:2" ht="15.75" customHeight="1">
      <c r="A175" s="10"/>
      <c r="B175" s="33"/>
    </row>
    <row r="176" spans="1:2" ht="15.75" customHeight="1">
      <c r="A176" s="10"/>
      <c r="B176" s="33"/>
    </row>
    <row r="177" spans="1:2" ht="15.75" customHeight="1">
      <c r="A177" s="10"/>
      <c r="B177" s="33"/>
    </row>
    <row r="178" spans="1:2" ht="15.75" customHeight="1">
      <c r="A178" s="10"/>
      <c r="B178" s="33"/>
    </row>
    <row r="179" spans="1:2" ht="15.75" customHeight="1">
      <c r="A179" s="10"/>
      <c r="B179" s="33"/>
    </row>
    <row r="180" spans="1:2" ht="15.75" customHeight="1">
      <c r="A180" s="10"/>
      <c r="B180" s="33"/>
    </row>
    <row r="181" spans="1:2" ht="15.75" customHeight="1">
      <c r="A181" s="10"/>
      <c r="B181" s="33"/>
    </row>
    <row r="182" spans="1:2" ht="15.75" customHeight="1">
      <c r="A182" s="10"/>
      <c r="B182" s="33"/>
    </row>
    <row r="183" spans="1:2" ht="15.75" customHeight="1">
      <c r="A183" s="10"/>
      <c r="B183" s="33"/>
    </row>
    <row r="184" spans="1:2" ht="15.75" customHeight="1">
      <c r="A184" s="10"/>
      <c r="B184" s="33"/>
    </row>
    <row r="185" spans="1:2" ht="15.75" customHeight="1">
      <c r="A185" s="10"/>
      <c r="B185" s="33"/>
    </row>
    <row r="186" spans="1:2" ht="15.75" customHeight="1">
      <c r="A186" s="10"/>
      <c r="B186" s="33"/>
    </row>
    <row r="187" spans="1:2" ht="15.75" customHeight="1">
      <c r="A187" s="10"/>
      <c r="B187" s="33"/>
    </row>
    <row r="188" spans="1:2" ht="15.75" customHeight="1">
      <c r="A188" s="10"/>
      <c r="B188" s="33"/>
    </row>
    <row r="189" spans="1:2" ht="15.75" customHeight="1">
      <c r="A189" s="10"/>
      <c r="B189" s="33"/>
    </row>
    <row r="190" spans="1:2" ht="15.75" customHeight="1">
      <c r="A190" s="10"/>
      <c r="B190" s="33"/>
    </row>
    <row r="191" spans="1:2" ht="15.75" customHeight="1">
      <c r="A191" s="10"/>
      <c r="B191" s="33"/>
    </row>
    <row r="192" spans="1:2" ht="15.75" customHeight="1">
      <c r="A192" s="10"/>
      <c r="B192" s="33"/>
    </row>
    <row r="193" spans="1:2" ht="15.75" customHeight="1">
      <c r="A193" s="10"/>
      <c r="B193" s="33"/>
    </row>
    <row r="194" spans="1:2" ht="15.75" customHeight="1">
      <c r="A194" s="10"/>
      <c r="B194" s="33"/>
    </row>
    <row r="195" spans="1:2" ht="15.75" customHeight="1">
      <c r="A195" s="10"/>
      <c r="B195" s="33"/>
    </row>
    <row r="196" spans="1:2" ht="15.75" customHeight="1">
      <c r="A196" s="10"/>
      <c r="B196" s="33"/>
    </row>
    <row r="197" spans="1:2" ht="15.75" customHeight="1">
      <c r="A197" s="10"/>
      <c r="B197" s="33"/>
    </row>
    <row r="198" spans="1:2" ht="15.75" customHeight="1">
      <c r="A198" s="10"/>
      <c r="B198" s="33"/>
    </row>
    <row r="199" spans="1:2" ht="15.75" customHeight="1">
      <c r="A199" s="10"/>
      <c r="B199" s="33"/>
    </row>
    <row r="200" spans="1:2" ht="15.75" customHeight="1">
      <c r="A200" s="10"/>
      <c r="B200" s="33"/>
    </row>
    <row r="201" spans="1:2" ht="15.75" customHeight="1">
      <c r="A201" s="10"/>
      <c r="B201" s="33"/>
    </row>
    <row r="202" spans="1:2" ht="15.75" customHeight="1">
      <c r="A202" s="10"/>
      <c r="B202" s="33"/>
    </row>
    <row r="203" spans="1:2" ht="15.75" customHeight="1">
      <c r="A203" s="10"/>
      <c r="B203" s="33"/>
    </row>
    <row r="204" spans="1:2" ht="15.75" customHeight="1">
      <c r="A204" s="10"/>
      <c r="B204" s="33"/>
    </row>
    <row r="205" spans="1:2" ht="15.75" customHeight="1">
      <c r="A205" s="10"/>
      <c r="B205" s="33"/>
    </row>
    <row r="206" spans="1:2" ht="15.75" customHeight="1">
      <c r="A206" s="10"/>
      <c r="B206" s="33"/>
    </row>
    <row r="207" spans="1:2" ht="15.75" customHeight="1">
      <c r="A207" s="10"/>
      <c r="B207" s="33"/>
    </row>
    <row r="208" spans="1:2" ht="15.75" customHeight="1">
      <c r="A208" s="10"/>
      <c r="B208" s="33"/>
    </row>
    <row r="209" spans="1:2" ht="15.75" customHeight="1">
      <c r="A209" s="10"/>
      <c r="B209" s="33"/>
    </row>
    <row r="210" spans="1:2" ht="15.75" customHeight="1">
      <c r="A210" s="10"/>
      <c r="B210" s="33"/>
    </row>
    <row r="211" spans="1:2" ht="15.75" customHeight="1">
      <c r="A211" s="10"/>
      <c r="B211" s="33"/>
    </row>
    <row r="212" spans="1:2" ht="15.75" customHeight="1">
      <c r="A212" s="10"/>
      <c r="B212" s="33"/>
    </row>
    <row r="213" spans="1:2" ht="15.75" customHeight="1">
      <c r="A213" s="10"/>
      <c r="B213" s="33"/>
    </row>
    <row r="214" spans="1:2" ht="15.75" customHeight="1">
      <c r="A214" s="10"/>
      <c r="B214" s="33"/>
    </row>
    <row r="215" spans="1:2" ht="15.75" customHeight="1">
      <c r="A215" s="10"/>
      <c r="B215" s="33"/>
    </row>
    <row r="216" spans="1:2" ht="15.75" customHeight="1">
      <c r="A216" s="10"/>
      <c r="B216" s="33"/>
    </row>
    <row r="217" spans="1:2" ht="15.75" customHeight="1">
      <c r="A217" s="10"/>
      <c r="B217" s="33"/>
    </row>
    <row r="218" spans="1:2" ht="15.75" customHeight="1">
      <c r="A218" s="10"/>
      <c r="B218" s="33"/>
    </row>
    <row r="219" spans="1:2" ht="15.75" customHeight="1">
      <c r="A219" s="10"/>
      <c r="B219" s="33"/>
    </row>
    <row r="220" spans="1:2" ht="15.75" customHeight="1">
      <c r="A220" s="10"/>
      <c r="B220" s="33"/>
    </row>
    <row r="221" spans="1:2" ht="15.75" customHeight="1">
      <c r="A221" s="10"/>
      <c r="B221" s="33"/>
    </row>
    <row r="222" spans="1:2" ht="15.75" customHeight="1">
      <c r="A222" s="10"/>
      <c r="B222" s="33"/>
    </row>
    <row r="223" spans="1:2" ht="15.75" customHeight="1">
      <c r="A223" s="10"/>
      <c r="B223" s="33"/>
    </row>
    <row r="224" spans="1:2" ht="15.75" customHeight="1">
      <c r="A224" s="10"/>
      <c r="B224" s="33"/>
    </row>
    <row r="225" spans="1:2" ht="15.75" customHeight="1">
      <c r="A225" s="10"/>
      <c r="B225" s="33"/>
    </row>
    <row r="226" spans="1:2" ht="15.75" customHeight="1">
      <c r="A226" s="10"/>
      <c r="B226" s="33"/>
    </row>
    <row r="227" spans="1:2" ht="15.75" customHeight="1">
      <c r="A227" s="10"/>
      <c r="B227" s="33"/>
    </row>
    <row r="228" spans="1:2" ht="15.75" customHeight="1">
      <c r="A228" s="10"/>
      <c r="B228" s="33"/>
    </row>
    <row r="229" spans="1:2" ht="15.75" customHeight="1">
      <c r="A229" s="10"/>
      <c r="B229" s="33"/>
    </row>
    <row r="230" spans="1:2" ht="15.75" customHeight="1">
      <c r="A230" s="10"/>
      <c r="B230" s="33"/>
    </row>
    <row r="231" spans="1:2" ht="15.75" customHeight="1">
      <c r="A231" s="10"/>
      <c r="B231" s="33"/>
    </row>
    <row r="232" spans="1:2" ht="15.75" customHeight="1">
      <c r="A232" s="10"/>
      <c r="B232" s="33"/>
    </row>
    <row r="233" spans="1:2" ht="15.75" customHeight="1">
      <c r="A233" s="10"/>
      <c r="B233" s="33"/>
    </row>
    <row r="234" spans="1:2" ht="15.75" customHeight="1">
      <c r="A234" s="10"/>
      <c r="B234" s="33"/>
    </row>
    <row r="235" spans="1:2" ht="15.75" customHeight="1">
      <c r="A235" s="10"/>
      <c r="B235" s="33"/>
    </row>
    <row r="236" spans="1:2" ht="15.75" customHeight="1">
      <c r="A236" s="10"/>
      <c r="B236" s="33"/>
    </row>
    <row r="237" spans="1:2" ht="15.75" customHeight="1">
      <c r="A237" s="10"/>
      <c r="B237" s="33"/>
    </row>
    <row r="238" spans="1:2" ht="15.75" customHeight="1">
      <c r="A238" s="10"/>
      <c r="B238" s="33"/>
    </row>
    <row r="239" spans="1:2" ht="15.75" customHeight="1">
      <c r="A239" s="34"/>
    </row>
    <row r="240" spans="1:2" ht="15.75" customHeight="1">
      <c r="A240" s="34"/>
    </row>
    <row r="241" spans="1:1" ht="15.75" customHeight="1">
      <c r="A241" s="34"/>
    </row>
    <row r="242" spans="1:1" ht="15.75" customHeight="1">
      <c r="A242" s="34"/>
    </row>
    <row r="243" spans="1:1" ht="15.75" customHeight="1">
      <c r="A243" s="34"/>
    </row>
    <row r="244" spans="1:1" ht="15.75" customHeight="1">
      <c r="A244" s="34"/>
    </row>
    <row r="245" spans="1:1" ht="15.75" customHeight="1">
      <c r="A245" s="34"/>
    </row>
    <row r="246" spans="1:1" ht="15.75" customHeight="1">
      <c r="A246" s="34"/>
    </row>
    <row r="247" spans="1:1" ht="15.75" customHeight="1">
      <c r="A247" s="34"/>
    </row>
    <row r="248" spans="1:1" ht="15.75" customHeight="1">
      <c r="A248" s="34"/>
    </row>
    <row r="249" spans="1:1" ht="15.75" customHeight="1">
      <c r="A249" s="34"/>
    </row>
    <row r="250" spans="1:1" ht="15.75" customHeight="1">
      <c r="A250" s="34"/>
    </row>
    <row r="251" spans="1:1" ht="15.75" customHeight="1">
      <c r="A251" s="34"/>
    </row>
    <row r="252" spans="1:1" ht="15.75" customHeight="1">
      <c r="A252" s="34"/>
    </row>
    <row r="253" spans="1:1" ht="15.75" customHeight="1">
      <c r="A253" s="34"/>
    </row>
    <row r="254" spans="1:1" ht="15.75" customHeight="1">
      <c r="A254" s="34"/>
    </row>
    <row r="255" spans="1:1" ht="15.75" customHeight="1">
      <c r="A255" s="34"/>
    </row>
    <row r="256" spans="1:1" ht="15.75" customHeight="1">
      <c r="A256" s="34"/>
    </row>
    <row r="257" spans="1:1" ht="15.75" customHeight="1">
      <c r="A257" s="34"/>
    </row>
    <row r="258" spans="1:1" ht="15.75" customHeight="1">
      <c r="A258" s="34"/>
    </row>
    <row r="259" spans="1:1" ht="15.75" customHeight="1">
      <c r="A259" s="34"/>
    </row>
    <row r="260" spans="1:1" ht="15.75" customHeight="1">
      <c r="A260" s="34"/>
    </row>
    <row r="261" spans="1:1" ht="15.75" customHeight="1">
      <c r="A261" s="34"/>
    </row>
    <row r="262" spans="1:1" ht="15.75" customHeight="1">
      <c r="A262" s="34"/>
    </row>
    <row r="263" spans="1:1" ht="15.75" customHeight="1">
      <c r="A263" s="34"/>
    </row>
    <row r="264" spans="1:1" ht="15.75" customHeight="1">
      <c r="A264" s="34"/>
    </row>
    <row r="265" spans="1:1" ht="15.75" customHeight="1">
      <c r="A265" s="34"/>
    </row>
    <row r="266" spans="1:1" ht="15.75" customHeight="1">
      <c r="A266" s="34"/>
    </row>
    <row r="267" spans="1:1" ht="15.75" customHeight="1">
      <c r="A267" s="34"/>
    </row>
    <row r="268" spans="1:1" ht="15.75" customHeight="1">
      <c r="A268" s="34"/>
    </row>
    <row r="269" spans="1:1" ht="15.75" customHeight="1">
      <c r="A269" s="34"/>
    </row>
    <row r="270" spans="1:1" ht="15.75" customHeight="1">
      <c r="A270" s="34"/>
    </row>
    <row r="271" spans="1:1" ht="15.75" customHeight="1">
      <c r="A271" s="34"/>
    </row>
    <row r="272" spans="1:1" ht="15.75" customHeight="1">
      <c r="A272" s="34"/>
    </row>
    <row r="273" spans="1:1" ht="15.75" customHeight="1">
      <c r="A273" s="34"/>
    </row>
    <row r="274" spans="1:1" ht="15.75" customHeight="1">
      <c r="A274" s="34"/>
    </row>
    <row r="275" spans="1:1" ht="15.75" customHeight="1">
      <c r="A275" s="34"/>
    </row>
    <row r="276" spans="1:1" ht="15.75" customHeight="1">
      <c r="A276" s="34"/>
    </row>
    <row r="277" spans="1:1" ht="15.75" customHeight="1">
      <c r="A277" s="34"/>
    </row>
    <row r="278" spans="1:1" ht="15.75" customHeight="1">
      <c r="A278" s="34"/>
    </row>
    <row r="279" spans="1:1" ht="15.75" customHeight="1">
      <c r="A279" s="34"/>
    </row>
    <row r="280" spans="1:1" ht="15.75" customHeight="1">
      <c r="A280" s="34"/>
    </row>
    <row r="281" spans="1:1" ht="15.75" customHeight="1">
      <c r="A281" s="34"/>
    </row>
    <row r="282" spans="1:1" ht="15.75" customHeight="1">
      <c r="A282" s="34"/>
    </row>
    <row r="283" spans="1:1" ht="15.75" customHeight="1">
      <c r="A283" s="34"/>
    </row>
    <row r="284" spans="1:1" ht="15.75" customHeight="1">
      <c r="A284" s="34"/>
    </row>
    <row r="285" spans="1:1" ht="15.75" customHeight="1">
      <c r="A285" s="34"/>
    </row>
    <row r="286" spans="1:1" ht="15.75" customHeight="1">
      <c r="A286" s="34"/>
    </row>
    <row r="287" spans="1:1" ht="15.75" customHeight="1">
      <c r="A287" s="34"/>
    </row>
    <row r="288" spans="1:1" ht="15.75" customHeight="1">
      <c r="A288" s="34"/>
    </row>
    <row r="289" spans="1:1" ht="15.75" customHeight="1">
      <c r="A289" s="34"/>
    </row>
    <row r="290" spans="1:1" ht="15.75" customHeight="1">
      <c r="A290" s="34"/>
    </row>
    <row r="291" spans="1:1" ht="15.75" customHeight="1">
      <c r="A291" s="34"/>
    </row>
    <row r="292" spans="1:1" ht="15.75" customHeight="1">
      <c r="A292" s="34"/>
    </row>
    <row r="293" spans="1:1" ht="15.75" customHeight="1">
      <c r="A293" s="34"/>
    </row>
    <row r="294" spans="1:1" ht="15.75" customHeight="1">
      <c r="A294" s="34"/>
    </row>
    <row r="295" spans="1:1" ht="15.75" customHeight="1">
      <c r="A295" s="34"/>
    </row>
    <row r="296" spans="1:1" ht="15.75" customHeight="1">
      <c r="A296" s="34"/>
    </row>
    <row r="297" spans="1:1" ht="15.75" customHeight="1">
      <c r="A297" s="34"/>
    </row>
    <row r="298" spans="1:1" ht="15.75" customHeight="1">
      <c r="A298" s="34"/>
    </row>
    <row r="299" spans="1:1" ht="15.75" customHeight="1">
      <c r="A299" s="34"/>
    </row>
    <row r="300" spans="1:1" ht="15.75" customHeight="1">
      <c r="A300" s="34"/>
    </row>
    <row r="301" spans="1:1" ht="15.75" customHeight="1">
      <c r="A301" s="34"/>
    </row>
    <row r="302" spans="1:1" ht="15.75" customHeight="1">
      <c r="A302" s="34"/>
    </row>
    <row r="303" spans="1:1" ht="15.75" customHeight="1">
      <c r="A303" s="34"/>
    </row>
    <row r="304" spans="1:1" ht="15.75" customHeight="1">
      <c r="A304" s="34"/>
    </row>
    <row r="305" spans="1:1" ht="15.75" customHeight="1">
      <c r="A305" s="34"/>
    </row>
    <row r="306" spans="1:1" ht="15.75" customHeight="1">
      <c r="A306" s="34"/>
    </row>
    <row r="307" spans="1:1" ht="15.75" customHeight="1">
      <c r="A307" s="34"/>
    </row>
    <row r="308" spans="1:1" ht="15.75" customHeight="1">
      <c r="A308" s="34"/>
    </row>
    <row r="309" spans="1:1" ht="15.75" customHeight="1">
      <c r="A309" s="34"/>
    </row>
    <row r="310" spans="1:1" ht="15.75" customHeight="1">
      <c r="A310" s="34"/>
    </row>
    <row r="311" spans="1:1" ht="15.75" customHeight="1">
      <c r="A311" s="34"/>
    </row>
    <row r="312" spans="1:1" ht="15.75" customHeight="1">
      <c r="A312" s="34"/>
    </row>
    <row r="313" spans="1:1" ht="15.75" customHeight="1">
      <c r="A313" s="34"/>
    </row>
    <row r="314" spans="1:1" ht="15.75" customHeight="1">
      <c r="A314" s="34"/>
    </row>
    <row r="315" spans="1:1" ht="15.75" customHeight="1">
      <c r="A315" s="34"/>
    </row>
    <row r="316" spans="1:1" ht="15.75" customHeight="1">
      <c r="A316" s="34"/>
    </row>
    <row r="317" spans="1:1" ht="15.75" customHeight="1">
      <c r="A317" s="34"/>
    </row>
    <row r="318" spans="1:1" ht="15.75" customHeight="1">
      <c r="A318" s="34"/>
    </row>
    <row r="319" spans="1:1" ht="15.75" customHeight="1">
      <c r="A319" s="34"/>
    </row>
    <row r="320" spans="1:1" ht="15.75" customHeight="1">
      <c r="A320" s="34"/>
    </row>
    <row r="321" spans="1:1" ht="15.75" customHeight="1">
      <c r="A321" s="34"/>
    </row>
    <row r="322" spans="1:1" ht="15.75" customHeight="1">
      <c r="A322" s="34"/>
    </row>
    <row r="323" spans="1:1" ht="15.75" customHeight="1">
      <c r="A323" s="34"/>
    </row>
    <row r="324" spans="1:1" ht="15.75" customHeight="1">
      <c r="A324" s="34"/>
    </row>
    <row r="325" spans="1:1" ht="15.75" customHeight="1">
      <c r="A325" s="34"/>
    </row>
    <row r="326" spans="1:1" ht="15.75" customHeight="1">
      <c r="A326" s="34"/>
    </row>
    <row r="327" spans="1:1" ht="15.75" customHeight="1">
      <c r="A327" s="34"/>
    </row>
    <row r="328" spans="1:1" ht="15.75" customHeight="1">
      <c r="A328" s="34"/>
    </row>
    <row r="329" spans="1:1" ht="15.75" customHeight="1">
      <c r="A329" s="34"/>
    </row>
    <row r="330" spans="1:1" ht="15.75" customHeight="1">
      <c r="A330" s="34"/>
    </row>
    <row r="331" spans="1:1" ht="15.75" customHeight="1">
      <c r="A331" s="34"/>
    </row>
    <row r="332" spans="1:1" ht="15.75" customHeight="1">
      <c r="A332" s="34"/>
    </row>
    <row r="333" spans="1:1" ht="15.75" customHeight="1">
      <c r="A333" s="34"/>
    </row>
    <row r="334" spans="1:1" ht="15.75" customHeight="1">
      <c r="A334" s="34"/>
    </row>
    <row r="335" spans="1:1" ht="15.75" customHeight="1">
      <c r="A335" s="34"/>
    </row>
    <row r="336" spans="1:1" ht="15.75" customHeight="1">
      <c r="A336" s="34"/>
    </row>
    <row r="337" spans="1:1" ht="15.75" customHeight="1">
      <c r="A337" s="34"/>
    </row>
    <row r="338" spans="1:1" ht="15.75" customHeight="1">
      <c r="A338" s="34"/>
    </row>
    <row r="339" spans="1:1" ht="15.75" customHeight="1">
      <c r="A339" s="34"/>
    </row>
    <row r="340" spans="1:1" ht="15.75" customHeight="1">
      <c r="A340" s="34"/>
    </row>
    <row r="341" spans="1:1" ht="15.75" customHeight="1">
      <c r="A341" s="34"/>
    </row>
    <row r="342" spans="1:1" ht="15.75" customHeight="1">
      <c r="A342" s="34"/>
    </row>
    <row r="343" spans="1:1" ht="15.75" customHeight="1">
      <c r="A343" s="34"/>
    </row>
    <row r="344" spans="1:1" ht="15.75" customHeight="1">
      <c r="A344" s="34"/>
    </row>
    <row r="345" spans="1:1" ht="15.75" customHeight="1">
      <c r="A345" s="34"/>
    </row>
    <row r="346" spans="1:1" ht="15.75" customHeight="1">
      <c r="A346" s="34"/>
    </row>
    <row r="347" spans="1:1" ht="15.75" customHeight="1">
      <c r="A347" s="34"/>
    </row>
    <row r="348" spans="1:1" ht="15.75" customHeight="1">
      <c r="A348" s="34"/>
    </row>
    <row r="349" spans="1:1" ht="15.75" customHeight="1">
      <c r="A349" s="34"/>
    </row>
    <row r="350" spans="1:1" ht="15.75" customHeight="1">
      <c r="A350" s="34"/>
    </row>
    <row r="351" spans="1:1" ht="15.75" customHeight="1">
      <c r="A351" s="34"/>
    </row>
    <row r="352" spans="1:1" ht="15.75" customHeight="1">
      <c r="A352" s="34"/>
    </row>
    <row r="353" spans="1:1" ht="15.75" customHeight="1">
      <c r="A353" s="34"/>
    </row>
    <row r="354" spans="1:1" ht="15.75" customHeight="1">
      <c r="A354" s="34"/>
    </row>
    <row r="355" spans="1:1" ht="15.75" customHeight="1">
      <c r="A355" s="34"/>
    </row>
    <row r="356" spans="1:1" ht="15.75" customHeight="1">
      <c r="A356" s="34"/>
    </row>
    <row r="357" spans="1:1" ht="15.75" customHeight="1">
      <c r="A357" s="34"/>
    </row>
    <row r="358" spans="1:1" ht="15.75" customHeight="1">
      <c r="A358" s="34"/>
    </row>
    <row r="359" spans="1:1" ht="15.75" customHeight="1">
      <c r="A359" s="34"/>
    </row>
    <row r="360" spans="1:1" ht="15.75" customHeight="1">
      <c r="A360" s="34"/>
    </row>
    <row r="361" spans="1:1" ht="15.75" customHeight="1">
      <c r="A361" s="34"/>
    </row>
    <row r="362" spans="1:1" ht="15.75" customHeight="1">
      <c r="A362" s="34"/>
    </row>
    <row r="363" spans="1:1" ht="15.75" customHeight="1">
      <c r="A363" s="34"/>
    </row>
    <row r="364" spans="1:1" ht="15.75" customHeight="1">
      <c r="A364" s="34"/>
    </row>
    <row r="365" spans="1:1" ht="15.75" customHeight="1">
      <c r="A365" s="34"/>
    </row>
    <row r="366" spans="1:1" ht="15.75" customHeight="1">
      <c r="A366" s="34"/>
    </row>
    <row r="367" spans="1:1" ht="15.75" customHeight="1">
      <c r="A367" s="34"/>
    </row>
    <row r="368" spans="1:1" ht="15.75" customHeight="1">
      <c r="A368" s="34"/>
    </row>
    <row r="369" spans="1:1" ht="15.75" customHeight="1">
      <c r="A369" s="34"/>
    </row>
    <row r="370" spans="1:1" ht="15.75" customHeight="1">
      <c r="A370" s="34"/>
    </row>
    <row r="371" spans="1:1" ht="15.75" customHeight="1">
      <c r="A371" s="34"/>
    </row>
    <row r="372" spans="1:1" ht="15.75" customHeight="1">
      <c r="A372" s="34"/>
    </row>
    <row r="373" spans="1:1" ht="15.75" customHeight="1">
      <c r="A373" s="34"/>
    </row>
    <row r="374" spans="1:1" ht="15.75" customHeight="1">
      <c r="A374" s="34"/>
    </row>
    <row r="375" spans="1:1" ht="15.75" customHeight="1">
      <c r="A375" s="34"/>
    </row>
    <row r="376" spans="1:1" ht="15.75" customHeight="1">
      <c r="A376" s="34"/>
    </row>
    <row r="377" spans="1:1" ht="15.75" customHeight="1">
      <c r="A377" s="34"/>
    </row>
    <row r="378" spans="1:1" ht="15.75" customHeight="1">
      <c r="A378" s="34"/>
    </row>
    <row r="379" spans="1:1" ht="15.75" customHeight="1">
      <c r="A379" s="34"/>
    </row>
    <row r="380" spans="1:1" ht="15.75" customHeight="1">
      <c r="A380" s="34"/>
    </row>
    <row r="381" spans="1:1" ht="15.75" customHeight="1">
      <c r="A381" s="34"/>
    </row>
    <row r="382" spans="1:1" ht="15.75" customHeight="1">
      <c r="A382" s="34"/>
    </row>
    <row r="383" spans="1:1" ht="15.75" customHeight="1">
      <c r="A383" s="34"/>
    </row>
    <row r="384" spans="1:1" ht="15.75" customHeight="1">
      <c r="A384" s="34"/>
    </row>
    <row r="385" spans="1:1" ht="15.75" customHeight="1">
      <c r="A385" s="34"/>
    </row>
    <row r="386" spans="1:1" ht="15.75" customHeight="1">
      <c r="A386" s="34"/>
    </row>
    <row r="387" spans="1:1" ht="15.75" customHeight="1">
      <c r="A387" s="34"/>
    </row>
    <row r="388" spans="1:1" ht="15.75" customHeight="1">
      <c r="A388" s="34"/>
    </row>
    <row r="389" spans="1:1" ht="15.75" customHeight="1">
      <c r="A389" s="34"/>
    </row>
    <row r="390" spans="1:1" ht="15.75" customHeight="1">
      <c r="A390" s="34"/>
    </row>
    <row r="391" spans="1:1" ht="15.75" customHeight="1">
      <c r="A391" s="34"/>
    </row>
    <row r="392" spans="1:1" ht="15.75" customHeight="1">
      <c r="A392" s="34"/>
    </row>
    <row r="393" spans="1:1" ht="15.75" customHeight="1">
      <c r="A393" s="34"/>
    </row>
    <row r="394" spans="1:1" ht="15.75" customHeight="1">
      <c r="A394" s="34"/>
    </row>
    <row r="395" spans="1:1" ht="15.75" customHeight="1">
      <c r="A395" s="34"/>
    </row>
    <row r="396" spans="1:1" ht="15.75" customHeight="1">
      <c r="A396" s="34"/>
    </row>
    <row r="397" spans="1:1" ht="15.75" customHeight="1">
      <c r="A397" s="34"/>
    </row>
    <row r="398" spans="1:1" ht="15.75" customHeight="1">
      <c r="A398" s="34"/>
    </row>
    <row r="399" spans="1:1" ht="15.75" customHeight="1">
      <c r="A399" s="34"/>
    </row>
    <row r="400" spans="1:1" ht="15.75" customHeight="1">
      <c r="A400" s="34"/>
    </row>
    <row r="401" spans="1:1" ht="15.75" customHeight="1">
      <c r="A401" s="34"/>
    </row>
    <row r="402" spans="1:1" ht="15.75" customHeight="1">
      <c r="A402" s="34"/>
    </row>
    <row r="403" spans="1:1" ht="15.75" customHeight="1">
      <c r="A403" s="34"/>
    </row>
    <row r="404" spans="1:1" ht="15.75" customHeight="1">
      <c r="A404" s="34"/>
    </row>
    <row r="405" spans="1:1" ht="15.75" customHeight="1">
      <c r="A405" s="34"/>
    </row>
    <row r="406" spans="1:1" ht="15.75" customHeight="1">
      <c r="A406" s="34"/>
    </row>
    <row r="407" spans="1:1" ht="15.75" customHeight="1">
      <c r="A407" s="34"/>
    </row>
    <row r="408" spans="1:1" ht="15.75" customHeight="1">
      <c r="A408" s="34"/>
    </row>
    <row r="409" spans="1:1" ht="15.75" customHeight="1">
      <c r="A409" s="34"/>
    </row>
    <row r="410" spans="1:1" ht="15.75" customHeight="1">
      <c r="A410" s="34"/>
    </row>
    <row r="411" spans="1:1" ht="15.75" customHeight="1">
      <c r="A411" s="34"/>
    </row>
    <row r="412" spans="1:1" ht="15.75" customHeight="1">
      <c r="A412" s="34"/>
    </row>
    <row r="413" spans="1:1" ht="15.75" customHeight="1">
      <c r="A413" s="34"/>
    </row>
    <row r="414" spans="1:1" ht="15.75" customHeight="1">
      <c r="A414" s="34"/>
    </row>
    <row r="415" spans="1:1" ht="15.75" customHeight="1">
      <c r="A415" s="34"/>
    </row>
    <row r="416" spans="1:1" ht="15.75" customHeight="1">
      <c r="A416" s="34"/>
    </row>
    <row r="417" spans="1:1" ht="15.75" customHeight="1">
      <c r="A417" s="34"/>
    </row>
    <row r="418" spans="1:1" ht="15.75" customHeight="1">
      <c r="A418" s="34"/>
    </row>
    <row r="419" spans="1:1" ht="15.75" customHeight="1">
      <c r="A419" s="34"/>
    </row>
    <row r="420" spans="1:1" ht="15.75" customHeight="1">
      <c r="A420" s="34"/>
    </row>
    <row r="421" spans="1:1" ht="15.75" customHeight="1">
      <c r="A421" s="34"/>
    </row>
    <row r="422" spans="1:1" ht="15.75" customHeight="1">
      <c r="A422" s="34"/>
    </row>
    <row r="423" spans="1:1" ht="15.75" customHeight="1">
      <c r="A423" s="34"/>
    </row>
    <row r="424" spans="1:1" ht="15.75" customHeight="1">
      <c r="A424" s="34"/>
    </row>
    <row r="425" spans="1:1" ht="15.75" customHeight="1">
      <c r="A425" s="34"/>
    </row>
    <row r="426" spans="1:1" ht="15.75" customHeight="1">
      <c r="A426" s="34"/>
    </row>
    <row r="427" spans="1:1" ht="15.75" customHeight="1">
      <c r="A427" s="34"/>
    </row>
    <row r="428" spans="1:1" ht="15.75" customHeight="1">
      <c r="A428" s="34"/>
    </row>
    <row r="429" spans="1:1" ht="15.75" customHeight="1">
      <c r="A429" s="34"/>
    </row>
    <row r="430" spans="1:1" ht="15.75" customHeight="1">
      <c r="A430" s="34"/>
    </row>
    <row r="431" spans="1:1" ht="15.75" customHeight="1">
      <c r="A431" s="34"/>
    </row>
    <row r="432" spans="1:1" ht="15.75" customHeight="1">
      <c r="A432" s="34"/>
    </row>
    <row r="433" spans="1:1" ht="15.75" customHeight="1">
      <c r="A433" s="34"/>
    </row>
    <row r="434" spans="1:1" ht="15.75" customHeight="1">
      <c r="A434" s="34"/>
    </row>
    <row r="435" spans="1:1" ht="15.75" customHeight="1">
      <c r="A435" s="34"/>
    </row>
    <row r="436" spans="1:1" ht="15.75" customHeight="1">
      <c r="A436" s="34"/>
    </row>
    <row r="437" spans="1:1" ht="15.75" customHeight="1">
      <c r="A437" s="34"/>
    </row>
    <row r="438" spans="1:1" ht="15.75" customHeight="1">
      <c r="A438" s="34"/>
    </row>
    <row r="439" spans="1:1" ht="15.75" customHeight="1">
      <c r="A439" s="34"/>
    </row>
    <row r="440" spans="1:1" ht="15.75" customHeight="1">
      <c r="A440" s="34"/>
    </row>
    <row r="441" spans="1:1" ht="15.75" customHeight="1">
      <c r="A441" s="34"/>
    </row>
    <row r="442" spans="1:1" ht="15.75" customHeight="1">
      <c r="A442" s="34"/>
    </row>
    <row r="443" spans="1:1" ht="15.75" customHeight="1">
      <c r="A443" s="34"/>
    </row>
    <row r="444" spans="1:1" ht="15.75" customHeight="1">
      <c r="A444" s="34"/>
    </row>
    <row r="445" spans="1:1" ht="15.75" customHeight="1">
      <c r="A445" s="34"/>
    </row>
    <row r="446" spans="1:1" ht="15.75" customHeight="1">
      <c r="A446" s="34"/>
    </row>
    <row r="447" spans="1:1" ht="15.75" customHeight="1">
      <c r="A447" s="34"/>
    </row>
    <row r="448" spans="1:1" ht="15.75" customHeight="1">
      <c r="A448" s="34"/>
    </row>
    <row r="449" spans="1:1" ht="15.75" customHeight="1">
      <c r="A449" s="34"/>
    </row>
    <row r="450" spans="1:1" ht="15.75" customHeight="1">
      <c r="A450" s="34"/>
    </row>
    <row r="451" spans="1:1" ht="15.75" customHeight="1">
      <c r="A451" s="34"/>
    </row>
    <row r="452" spans="1:1" ht="15.75" customHeight="1">
      <c r="A452" s="34"/>
    </row>
    <row r="453" spans="1:1" ht="15.75" customHeight="1">
      <c r="A453" s="34"/>
    </row>
    <row r="454" spans="1:1" ht="15.75" customHeight="1">
      <c r="A454" s="34"/>
    </row>
    <row r="455" spans="1:1" ht="15.75" customHeight="1">
      <c r="A455" s="34"/>
    </row>
    <row r="456" spans="1:1" ht="15.75" customHeight="1">
      <c r="A456" s="34"/>
    </row>
    <row r="457" spans="1:1" ht="15.75" customHeight="1">
      <c r="A457" s="34"/>
    </row>
    <row r="458" spans="1:1" ht="15.75" customHeight="1">
      <c r="A458" s="34"/>
    </row>
    <row r="459" spans="1:1" ht="15.75" customHeight="1">
      <c r="A459" s="34"/>
    </row>
    <row r="460" spans="1:1" ht="15.75" customHeight="1">
      <c r="A460" s="34"/>
    </row>
    <row r="461" spans="1:1" ht="15.75" customHeight="1">
      <c r="A461" s="34"/>
    </row>
    <row r="462" spans="1:1" ht="15.75" customHeight="1">
      <c r="A462" s="34"/>
    </row>
    <row r="463" spans="1:1" ht="15.75" customHeight="1">
      <c r="A463" s="34"/>
    </row>
    <row r="464" spans="1:1" ht="15.75" customHeight="1">
      <c r="A464" s="34"/>
    </row>
    <row r="465" spans="1:1" ht="15.75" customHeight="1">
      <c r="A465" s="34"/>
    </row>
    <row r="466" spans="1:1" ht="15.75" customHeight="1">
      <c r="A466" s="34"/>
    </row>
    <row r="467" spans="1:1" ht="15.75" customHeight="1">
      <c r="A467" s="34"/>
    </row>
    <row r="468" spans="1:1" ht="15.75" customHeight="1">
      <c r="A468" s="34"/>
    </row>
    <row r="469" spans="1:1" ht="15.75" customHeight="1">
      <c r="A469" s="34"/>
    </row>
    <row r="470" spans="1:1" ht="15.75" customHeight="1">
      <c r="A470" s="34"/>
    </row>
    <row r="471" spans="1:1" ht="15.75" customHeight="1">
      <c r="A471" s="34"/>
    </row>
    <row r="472" spans="1:1" ht="15.75" customHeight="1">
      <c r="A472" s="34"/>
    </row>
    <row r="473" spans="1:1" ht="15.75" customHeight="1">
      <c r="A473" s="34"/>
    </row>
    <row r="474" spans="1:1" ht="15.75" customHeight="1">
      <c r="A474" s="34"/>
    </row>
    <row r="475" spans="1:1" ht="15.75" customHeight="1">
      <c r="A475" s="34"/>
    </row>
    <row r="476" spans="1:1" ht="15.75" customHeight="1">
      <c r="A476" s="34"/>
    </row>
    <row r="477" spans="1:1" ht="15.75" customHeight="1">
      <c r="A477" s="34"/>
    </row>
    <row r="478" spans="1:1" ht="15.75" customHeight="1">
      <c r="A478" s="34"/>
    </row>
    <row r="479" spans="1:1" ht="15.75" customHeight="1">
      <c r="A479" s="34"/>
    </row>
    <row r="480" spans="1:1" ht="15.75" customHeight="1">
      <c r="A480" s="34"/>
    </row>
    <row r="481" spans="1:1" ht="15.75" customHeight="1">
      <c r="A481" s="34"/>
    </row>
    <row r="482" spans="1:1" ht="15.75" customHeight="1">
      <c r="A482" s="34"/>
    </row>
    <row r="483" spans="1:1" ht="15.75" customHeight="1">
      <c r="A483" s="34"/>
    </row>
    <row r="484" spans="1:1" ht="15.75" customHeight="1">
      <c r="A484" s="34"/>
    </row>
    <row r="485" spans="1:1" ht="15.75" customHeight="1">
      <c r="A485" s="34"/>
    </row>
    <row r="486" spans="1:1" ht="15.75" customHeight="1">
      <c r="A486" s="34"/>
    </row>
    <row r="487" spans="1:1" ht="15.75" customHeight="1">
      <c r="A487" s="34"/>
    </row>
    <row r="488" spans="1:1" ht="15.75" customHeight="1">
      <c r="A488" s="34"/>
    </row>
    <row r="489" spans="1:1" ht="15.75" customHeight="1">
      <c r="A489" s="34"/>
    </row>
    <row r="490" spans="1:1" ht="15.75" customHeight="1">
      <c r="A490" s="34"/>
    </row>
    <row r="491" spans="1:1" ht="15.75" customHeight="1">
      <c r="A491" s="34"/>
    </row>
    <row r="492" spans="1:1" ht="15.75" customHeight="1">
      <c r="A492" s="34"/>
    </row>
    <row r="493" spans="1:1" ht="15.75" customHeight="1">
      <c r="A493" s="34"/>
    </row>
    <row r="494" spans="1:1" ht="15.75" customHeight="1">
      <c r="A494" s="34"/>
    </row>
    <row r="495" spans="1:1" ht="15.75" customHeight="1">
      <c r="A495" s="34"/>
    </row>
    <row r="496" spans="1:1" ht="15.75" customHeight="1">
      <c r="A496" s="34"/>
    </row>
    <row r="497" spans="1:1" ht="15.75" customHeight="1">
      <c r="A497" s="34"/>
    </row>
    <row r="498" spans="1:1" ht="15.75" customHeight="1">
      <c r="A498" s="34"/>
    </row>
    <row r="499" spans="1:1" ht="15.75" customHeight="1">
      <c r="A499" s="34"/>
    </row>
    <row r="500" spans="1:1" ht="15.75" customHeight="1">
      <c r="A500" s="34"/>
    </row>
    <row r="501" spans="1:1" ht="15.75" customHeight="1">
      <c r="A501" s="34"/>
    </row>
    <row r="502" spans="1:1" ht="15.75" customHeight="1">
      <c r="A502" s="34"/>
    </row>
    <row r="503" spans="1:1" ht="15.75" customHeight="1">
      <c r="A503" s="34"/>
    </row>
    <row r="504" spans="1:1" ht="15.75" customHeight="1">
      <c r="A504" s="34"/>
    </row>
    <row r="505" spans="1:1" ht="15.75" customHeight="1">
      <c r="A505" s="34"/>
    </row>
    <row r="506" spans="1:1" ht="15.75" customHeight="1">
      <c r="A506" s="34"/>
    </row>
    <row r="507" spans="1:1" ht="15.75" customHeight="1">
      <c r="A507" s="34"/>
    </row>
    <row r="508" spans="1:1" ht="15.75" customHeight="1">
      <c r="A508" s="34"/>
    </row>
    <row r="509" spans="1:1" ht="15.75" customHeight="1">
      <c r="A509" s="34"/>
    </row>
    <row r="510" spans="1:1" ht="15.75" customHeight="1">
      <c r="A510" s="34"/>
    </row>
    <row r="511" spans="1:1" ht="15.75" customHeight="1">
      <c r="A511" s="34"/>
    </row>
    <row r="512" spans="1:1" ht="15.75" customHeight="1">
      <c r="A512" s="34"/>
    </row>
    <row r="513" spans="1:1" ht="15.75" customHeight="1">
      <c r="A513" s="34"/>
    </row>
    <row r="514" spans="1:1" ht="15.75" customHeight="1">
      <c r="A514" s="34"/>
    </row>
    <row r="515" spans="1:1" ht="15.75" customHeight="1">
      <c r="A515" s="34"/>
    </row>
    <row r="516" spans="1:1" ht="15.75" customHeight="1">
      <c r="A516" s="34"/>
    </row>
    <row r="517" spans="1:1" ht="15.75" customHeight="1">
      <c r="A517" s="34"/>
    </row>
    <row r="518" spans="1:1" ht="15.75" customHeight="1">
      <c r="A518" s="34"/>
    </row>
    <row r="519" spans="1:1" ht="15.75" customHeight="1">
      <c r="A519" s="34"/>
    </row>
    <row r="520" spans="1:1" ht="15.75" customHeight="1">
      <c r="A520" s="34"/>
    </row>
    <row r="521" spans="1:1" ht="15.75" customHeight="1">
      <c r="A521" s="34"/>
    </row>
    <row r="522" spans="1:1" ht="15.75" customHeight="1">
      <c r="A522" s="34"/>
    </row>
    <row r="523" spans="1:1" ht="15.75" customHeight="1">
      <c r="A523" s="34"/>
    </row>
    <row r="524" spans="1:1" ht="15.75" customHeight="1">
      <c r="A524" s="34"/>
    </row>
    <row r="525" spans="1:1" ht="15.75" customHeight="1">
      <c r="A525" s="34"/>
    </row>
    <row r="526" spans="1:1" ht="15.75" customHeight="1">
      <c r="A526" s="34"/>
    </row>
    <row r="527" spans="1:1" ht="15.75" customHeight="1">
      <c r="A527" s="34"/>
    </row>
    <row r="528" spans="1:1" ht="15.75" customHeight="1">
      <c r="A528" s="34"/>
    </row>
    <row r="529" spans="1:1" ht="15.75" customHeight="1">
      <c r="A529" s="34"/>
    </row>
    <row r="530" spans="1:1" ht="15.75" customHeight="1">
      <c r="A530" s="34"/>
    </row>
    <row r="531" spans="1:1" ht="15.75" customHeight="1">
      <c r="A531" s="34"/>
    </row>
    <row r="532" spans="1:1" ht="15.75" customHeight="1">
      <c r="A532" s="34"/>
    </row>
    <row r="533" spans="1:1" ht="15.75" customHeight="1">
      <c r="A533" s="34"/>
    </row>
    <row r="534" spans="1:1" ht="15.75" customHeight="1">
      <c r="A534" s="34"/>
    </row>
    <row r="535" spans="1:1" ht="15.75" customHeight="1">
      <c r="A535" s="34"/>
    </row>
    <row r="536" spans="1:1" ht="15.75" customHeight="1">
      <c r="A536" s="34"/>
    </row>
    <row r="537" spans="1:1" ht="15.75" customHeight="1">
      <c r="A537" s="34"/>
    </row>
    <row r="538" spans="1:1" ht="15.75" customHeight="1">
      <c r="A538" s="34"/>
    </row>
    <row r="539" spans="1:1" ht="15.75" customHeight="1">
      <c r="A539" s="34"/>
    </row>
    <row r="540" spans="1:1" ht="15.75" customHeight="1">
      <c r="A540" s="34"/>
    </row>
    <row r="541" spans="1:1" ht="15.75" customHeight="1">
      <c r="A541" s="34"/>
    </row>
    <row r="542" spans="1:1" ht="15.75" customHeight="1">
      <c r="A542" s="34"/>
    </row>
    <row r="543" spans="1:1" ht="15.75" customHeight="1">
      <c r="A543" s="34"/>
    </row>
    <row r="544" spans="1:1" ht="15.75" customHeight="1">
      <c r="A544" s="34"/>
    </row>
    <row r="545" spans="1:1" ht="15.75" customHeight="1">
      <c r="A545" s="34"/>
    </row>
    <row r="546" spans="1:1" ht="15.75" customHeight="1">
      <c r="A546" s="34"/>
    </row>
    <row r="547" spans="1:1" ht="15.75" customHeight="1">
      <c r="A547" s="34"/>
    </row>
    <row r="548" spans="1:1" ht="15.75" customHeight="1">
      <c r="A548" s="34"/>
    </row>
    <row r="549" spans="1:1" ht="15.75" customHeight="1">
      <c r="A549" s="34"/>
    </row>
    <row r="550" spans="1:1" ht="15.75" customHeight="1">
      <c r="A550" s="34"/>
    </row>
    <row r="551" spans="1:1" ht="15.75" customHeight="1">
      <c r="A551" s="34"/>
    </row>
    <row r="552" spans="1:1" ht="15.75" customHeight="1">
      <c r="A552" s="34"/>
    </row>
    <row r="553" spans="1:1" ht="15.75" customHeight="1">
      <c r="A553" s="34"/>
    </row>
    <row r="554" spans="1:1" ht="15.75" customHeight="1">
      <c r="A554" s="34"/>
    </row>
    <row r="555" spans="1:1" ht="15.75" customHeight="1">
      <c r="A555" s="34"/>
    </row>
    <row r="556" spans="1:1" ht="15.75" customHeight="1">
      <c r="A556" s="34"/>
    </row>
    <row r="557" spans="1:1" ht="15.75" customHeight="1">
      <c r="A557" s="34"/>
    </row>
    <row r="558" spans="1:1" ht="15.75" customHeight="1">
      <c r="A558" s="34"/>
    </row>
    <row r="559" spans="1:1" ht="15.75" customHeight="1">
      <c r="A559" s="34"/>
    </row>
    <row r="560" spans="1:1" ht="15.75" customHeight="1">
      <c r="A560" s="34"/>
    </row>
    <row r="561" spans="1:1" ht="15.75" customHeight="1">
      <c r="A561" s="34"/>
    </row>
    <row r="562" spans="1:1" ht="15.75" customHeight="1">
      <c r="A562" s="34"/>
    </row>
    <row r="563" spans="1:1" ht="15.75" customHeight="1">
      <c r="A563" s="34"/>
    </row>
    <row r="564" spans="1:1" ht="15.75" customHeight="1">
      <c r="A564" s="34"/>
    </row>
    <row r="565" spans="1:1" ht="15.75" customHeight="1">
      <c r="A565" s="34"/>
    </row>
    <row r="566" spans="1:1" ht="15.75" customHeight="1">
      <c r="A566" s="34"/>
    </row>
    <row r="567" spans="1:1" ht="15.75" customHeight="1">
      <c r="A567" s="34"/>
    </row>
    <row r="568" spans="1:1" ht="15.75" customHeight="1">
      <c r="A568" s="34"/>
    </row>
    <row r="569" spans="1:1" ht="15.75" customHeight="1">
      <c r="A569" s="34"/>
    </row>
    <row r="570" spans="1:1" ht="15.75" customHeight="1">
      <c r="A570" s="34"/>
    </row>
    <row r="571" spans="1:1" ht="15.75" customHeight="1">
      <c r="A571" s="34"/>
    </row>
    <row r="572" spans="1:1" ht="15.75" customHeight="1">
      <c r="A572" s="34"/>
    </row>
    <row r="573" spans="1:1" ht="15.75" customHeight="1">
      <c r="A573" s="34"/>
    </row>
    <row r="574" spans="1:1" ht="15.75" customHeight="1">
      <c r="A574" s="34"/>
    </row>
    <row r="575" spans="1:1" ht="15.75" customHeight="1">
      <c r="A575" s="34"/>
    </row>
    <row r="576" spans="1:1" ht="15.75" customHeight="1">
      <c r="A576" s="34"/>
    </row>
    <row r="577" spans="1:1" ht="15.75" customHeight="1">
      <c r="A577" s="34"/>
    </row>
    <row r="578" spans="1:1" ht="15.75" customHeight="1">
      <c r="A578" s="34"/>
    </row>
    <row r="579" spans="1:1" ht="15.75" customHeight="1">
      <c r="A579" s="34"/>
    </row>
    <row r="580" spans="1:1" ht="15.75" customHeight="1">
      <c r="A580" s="34"/>
    </row>
    <row r="581" spans="1:1" ht="15.75" customHeight="1">
      <c r="A581" s="34"/>
    </row>
    <row r="582" spans="1:1" ht="15.75" customHeight="1">
      <c r="A582" s="34"/>
    </row>
    <row r="583" spans="1:1" ht="15.75" customHeight="1">
      <c r="A583" s="34"/>
    </row>
    <row r="584" spans="1:1" ht="15.75" customHeight="1">
      <c r="A584" s="34"/>
    </row>
    <row r="585" spans="1:1" ht="15.75" customHeight="1">
      <c r="A585" s="34"/>
    </row>
    <row r="586" spans="1:1" ht="15.75" customHeight="1">
      <c r="A586" s="34"/>
    </row>
    <row r="587" spans="1:1" ht="15.75" customHeight="1">
      <c r="A587" s="34"/>
    </row>
    <row r="588" spans="1:1" ht="15.75" customHeight="1">
      <c r="A588" s="34"/>
    </row>
    <row r="589" spans="1:1" ht="15.75" customHeight="1">
      <c r="A589" s="34"/>
    </row>
    <row r="590" spans="1:1" ht="15.75" customHeight="1">
      <c r="A590" s="34"/>
    </row>
    <row r="591" spans="1:1" ht="15.75" customHeight="1">
      <c r="A591" s="34"/>
    </row>
    <row r="592" spans="1:1" ht="15.75" customHeight="1">
      <c r="A592" s="34"/>
    </row>
    <row r="593" spans="1:1" ht="15.75" customHeight="1">
      <c r="A593" s="34"/>
    </row>
    <row r="594" spans="1:1" ht="15.75" customHeight="1">
      <c r="A594" s="34"/>
    </row>
    <row r="595" spans="1:1" ht="15.75" customHeight="1">
      <c r="A595" s="34"/>
    </row>
    <row r="596" spans="1:1" ht="15.75" customHeight="1">
      <c r="A596" s="34"/>
    </row>
    <row r="597" spans="1:1" ht="15.75" customHeight="1">
      <c r="A597" s="34"/>
    </row>
    <row r="598" spans="1:1" ht="15.75" customHeight="1">
      <c r="A598" s="34"/>
    </row>
    <row r="599" spans="1:1" ht="15.75" customHeight="1">
      <c r="A599" s="34"/>
    </row>
    <row r="600" spans="1:1" ht="15.75" customHeight="1">
      <c r="A600" s="34"/>
    </row>
    <row r="601" spans="1:1" ht="15.75" customHeight="1">
      <c r="A601" s="34"/>
    </row>
    <row r="602" spans="1:1" ht="15.75" customHeight="1">
      <c r="A602" s="34"/>
    </row>
    <row r="603" spans="1:1" ht="15.75" customHeight="1">
      <c r="A603" s="34"/>
    </row>
    <row r="604" spans="1:1" ht="15.75" customHeight="1">
      <c r="A604" s="34"/>
    </row>
    <row r="605" spans="1:1" ht="15.75" customHeight="1">
      <c r="A605" s="34"/>
    </row>
    <row r="606" spans="1:1" ht="15.75" customHeight="1">
      <c r="A606" s="34"/>
    </row>
    <row r="607" spans="1:1" ht="15.75" customHeight="1">
      <c r="A607" s="34"/>
    </row>
    <row r="608" spans="1:1" ht="15.75" customHeight="1">
      <c r="A608" s="34"/>
    </row>
    <row r="609" spans="1:1" ht="15.75" customHeight="1">
      <c r="A609" s="34"/>
    </row>
    <row r="610" spans="1:1" ht="15.75" customHeight="1">
      <c r="A610" s="34"/>
    </row>
    <row r="611" spans="1:1" ht="15.75" customHeight="1">
      <c r="A611" s="34"/>
    </row>
    <row r="612" spans="1:1" ht="15.75" customHeight="1">
      <c r="A612" s="34"/>
    </row>
    <row r="613" spans="1:1" ht="15.75" customHeight="1">
      <c r="A613" s="34"/>
    </row>
    <row r="614" spans="1:1" ht="15.75" customHeight="1">
      <c r="A614" s="34"/>
    </row>
    <row r="615" spans="1:1" ht="15.75" customHeight="1">
      <c r="A615" s="34"/>
    </row>
    <row r="616" spans="1:1" ht="15.75" customHeight="1">
      <c r="A616" s="34"/>
    </row>
    <row r="617" spans="1:1" ht="15.75" customHeight="1">
      <c r="A617" s="34"/>
    </row>
    <row r="618" spans="1:1" ht="15.75" customHeight="1">
      <c r="A618" s="34"/>
    </row>
    <row r="619" spans="1:1" ht="15.75" customHeight="1">
      <c r="A619" s="34"/>
    </row>
    <row r="620" spans="1:1" ht="15.75" customHeight="1">
      <c r="A620" s="34"/>
    </row>
    <row r="621" spans="1:1" ht="15.75" customHeight="1">
      <c r="A621" s="34"/>
    </row>
    <row r="622" spans="1:1" ht="15.75" customHeight="1">
      <c r="A622" s="34"/>
    </row>
    <row r="623" spans="1:1" ht="15.75" customHeight="1">
      <c r="A623" s="34"/>
    </row>
    <row r="624" spans="1:1" ht="15.75" customHeight="1">
      <c r="A624" s="34"/>
    </row>
    <row r="625" spans="1:1" ht="15.75" customHeight="1">
      <c r="A625" s="34"/>
    </row>
    <row r="626" spans="1:1" ht="15.75" customHeight="1">
      <c r="A626" s="34"/>
    </row>
    <row r="627" spans="1:1" ht="15.75" customHeight="1">
      <c r="A627" s="34"/>
    </row>
    <row r="628" spans="1:1" ht="15.75" customHeight="1">
      <c r="A628" s="34"/>
    </row>
    <row r="629" spans="1:1" ht="15.75" customHeight="1">
      <c r="A629" s="34"/>
    </row>
    <row r="630" spans="1:1" ht="15.75" customHeight="1">
      <c r="A630" s="34"/>
    </row>
    <row r="631" spans="1:1" ht="15.75" customHeight="1">
      <c r="A631" s="34"/>
    </row>
    <row r="632" spans="1:1" ht="15.75" customHeight="1">
      <c r="A632" s="34"/>
    </row>
    <row r="633" spans="1:1" ht="15.75" customHeight="1">
      <c r="A633" s="34"/>
    </row>
    <row r="634" spans="1:1" ht="15.75" customHeight="1">
      <c r="A634" s="34"/>
    </row>
    <row r="635" spans="1:1" ht="15.75" customHeight="1">
      <c r="A635" s="34"/>
    </row>
    <row r="636" spans="1:1" ht="15.75" customHeight="1">
      <c r="A636" s="34"/>
    </row>
    <row r="637" spans="1:1" ht="15.75" customHeight="1">
      <c r="A637" s="34"/>
    </row>
    <row r="638" spans="1:1" ht="15.75" customHeight="1">
      <c r="A638" s="34"/>
    </row>
    <row r="639" spans="1:1" ht="15.75" customHeight="1">
      <c r="A639" s="34"/>
    </row>
    <row r="640" spans="1:1" ht="15.75" customHeight="1">
      <c r="A640" s="34"/>
    </row>
    <row r="641" spans="1:1" ht="15.75" customHeight="1">
      <c r="A641" s="34"/>
    </row>
    <row r="642" spans="1:1" ht="15.75" customHeight="1">
      <c r="A642" s="34"/>
    </row>
    <row r="643" spans="1:1" ht="15.75" customHeight="1">
      <c r="A643" s="34"/>
    </row>
    <row r="644" spans="1:1" ht="15.75" customHeight="1">
      <c r="A644" s="34"/>
    </row>
    <row r="645" spans="1:1" ht="15.75" customHeight="1">
      <c r="A645" s="34"/>
    </row>
    <row r="646" spans="1:1" ht="15.75" customHeight="1">
      <c r="A646" s="34"/>
    </row>
    <row r="647" spans="1:1" ht="15.75" customHeight="1">
      <c r="A647" s="34"/>
    </row>
    <row r="648" spans="1:1" ht="15.75" customHeight="1">
      <c r="A648" s="34"/>
    </row>
    <row r="649" spans="1:1" ht="15.75" customHeight="1">
      <c r="A649" s="34"/>
    </row>
    <row r="650" spans="1:1" ht="15.75" customHeight="1">
      <c r="A650" s="34"/>
    </row>
    <row r="651" spans="1:1" ht="15.75" customHeight="1">
      <c r="A651" s="34"/>
    </row>
    <row r="652" spans="1:1" ht="15.75" customHeight="1">
      <c r="A652" s="34"/>
    </row>
    <row r="653" spans="1:1" ht="15.75" customHeight="1">
      <c r="A653" s="34"/>
    </row>
    <row r="654" spans="1:1" ht="15.75" customHeight="1">
      <c r="A654" s="34"/>
    </row>
    <row r="655" spans="1:1" ht="15.75" customHeight="1">
      <c r="A655" s="34"/>
    </row>
    <row r="656" spans="1:1" ht="15.75" customHeight="1">
      <c r="A656" s="34"/>
    </row>
    <row r="657" spans="1:1" ht="15.75" customHeight="1">
      <c r="A657" s="34"/>
    </row>
    <row r="658" spans="1:1" ht="15.75" customHeight="1">
      <c r="A658" s="34"/>
    </row>
    <row r="659" spans="1:1" ht="15.75" customHeight="1">
      <c r="A659" s="34"/>
    </row>
    <row r="660" spans="1:1" ht="15.75" customHeight="1">
      <c r="A660" s="34"/>
    </row>
    <row r="661" spans="1:1" ht="15.75" customHeight="1">
      <c r="A661" s="34"/>
    </row>
    <row r="662" spans="1:1" ht="15.75" customHeight="1">
      <c r="A662" s="34"/>
    </row>
    <row r="663" spans="1:1" ht="15.75" customHeight="1">
      <c r="A663" s="34"/>
    </row>
    <row r="664" spans="1:1" ht="15.75" customHeight="1">
      <c r="A664" s="34"/>
    </row>
    <row r="665" spans="1:1" ht="15.75" customHeight="1">
      <c r="A665" s="34"/>
    </row>
    <row r="666" spans="1:1" ht="15.75" customHeight="1">
      <c r="A666" s="34"/>
    </row>
    <row r="667" spans="1:1" ht="15.75" customHeight="1">
      <c r="A667" s="34"/>
    </row>
    <row r="668" spans="1:1" ht="15.75" customHeight="1">
      <c r="A668" s="34"/>
    </row>
    <row r="669" spans="1:1" ht="15.75" customHeight="1">
      <c r="A669" s="34"/>
    </row>
    <row r="670" spans="1:1" ht="15.75" customHeight="1">
      <c r="A670" s="34"/>
    </row>
    <row r="671" spans="1:1" ht="15.75" customHeight="1">
      <c r="A671" s="34"/>
    </row>
    <row r="672" spans="1:1" ht="15.75" customHeight="1">
      <c r="A672" s="34"/>
    </row>
    <row r="673" spans="1:1" ht="15.75" customHeight="1">
      <c r="A673" s="34"/>
    </row>
    <row r="674" spans="1:1" ht="15.75" customHeight="1">
      <c r="A674" s="34"/>
    </row>
    <row r="675" spans="1:1" ht="15.75" customHeight="1">
      <c r="A675" s="34"/>
    </row>
    <row r="676" spans="1:1" ht="15.75" customHeight="1">
      <c r="A676" s="34"/>
    </row>
    <row r="677" spans="1:1" ht="15.75" customHeight="1">
      <c r="A677" s="34"/>
    </row>
    <row r="678" spans="1:1" ht="15.75" customHeight="1">
      <c r="A678" s="34"/>
    </row>
    <row r="679" spans="1:1" ht="15.75" customHeight="1">
      <c r="A679" s="34"/>
    </row>
    <row r="680" spans="1:1" ht="15.75" customHeight="1">
      <c r="A680" s="34"/>
    </row>
    <row r="681" spans="1:1" ht="15.75" customHeight="1">
      <c r="A681" s="34"/>
    </row>
    <row r="682" spans="1:1" ht="15.75" customHeight="1">
      <c r="A682" s="34"/>
    </row>
    <row r="683" spans="1:1" ht="15.75" customHeight="1">
      <c r="A683" s="34"/>
    </row>
    <row r="684" spans="1:1" ht="15.75" customHeight="1">
      <c r="A684" s="34"/>
    </row>
    <row r="685" spans="1:1" ht="15.75" customHeight="1">
      <c r="A685" s="34"/>
    </row>
    <row r="686" spans="1:1" ht="15.75" customHeight="1">
      <c r="A686" s="34"/>
    </row>
    <row r="687" spans="1:1" ht="15.75" customHeight="1">
      <c r="A687" s="34"/>
    </row>
    <row r="688" spans="1:1" ht="15.75" customHeight="1">
      <c r="A688" s="34"/>
    </row>
    <row r="689" spans="1:1" ht="15.75" customHeight="1">
      <c r="A689" s="34"/>
    </row>
    <row r="690" spans="1:1" ht="15.75" customHeight="1">
      <c r="A690" s="34"/>
    </row>
    <row r="691" spans="1:1" ht="15.75" customHeight="1">
      <c r="A691" s="34"/>
    </row>
    <row r="692" spans="1:1" ht="15.75" customHeight="1">
      <c r="A692" s="34"/>
    </row>
    <row r="693" spans="1:1" ht="15.75" customHeight="1">
      <c r="A693" s="34"/>
    </row>
    <row r="694" spans="1:1" ht="15.75" customHeight="1">
      <c r="A694" s="34"/>
    </row>
    <row r="695" spans="1:1" ht="15.75" customHeight="1">
      <c r="A695" s="34"/>
    </row>
    <row r="696" spans="1:1" ht="15.75" customHeight="1">
      <c r="A696" s="34"/>
    </row>
    <row r="697" spans="1:1" ht="15.75" customHeight="1">
      <c r="A697" s="34"/>
    </row>
    <row r="698" spans="1:1" ht="15.75" customHeight="1">
      <c r="A698" s="34"/>
    </row>
    <row r="699" spans="1:1" ht="15.75" customHeight="1">
      <c r="A699" s="34"/>
    </row>
    <row r="700" spans="1:1" ht="15.75" customHeight="1">
      <c r="A700" s="34"/>
    </row>
    <row r="701" spans="1:1" ht="15.75" customHeight="1">
      <c r="A701" s="34"/>
    </row>
    <row r="702" spans="1:1" ht="15.75" customHeight="1">
      <c r="A702" s="34"/>
    </row>
    <row r="703" spans="1:1" ht="15.75" customHeight="1">
      <c r="A703" s="34"/>
    </row>
    <row r="704" spans="1:1" ht="15.75" customHeight="1">
      <c r="A704" s="34"/>
    </row>
    <row r="705" spans="1:1" ht="15.75" customHeight="1">
      <c r="A705" s="34"/>
    </row>
    <row r="706" spans="1:1" ht="15.75" customHeight="1">
      <c r="A706" s="34"/>
    </row>
    <row r="707" spans="1:1" ht="15.75" customHeight="1">
      <c r="A707" s="34"/>
    </row>
    <row r="708" spans="1:1" ht="15.75" customHeight="1">
      <c r="A708" s="34"/>
    </row>
    <row r="709" spans="1:1" ht="15.75" customHeight="1">
      <c r="A709" s="34"/>
    </row>
    <row r="710" spans="1:1" ht="15.75" customHeight="1">
      <c r="A710" s="34"/>
    </row>
    <row r="711" spans="1:1" ht="15.75" customHeight="1">
      <c r="A711" s="34"/>
    </row>
    <row r="712" spans="1:1" ht="15.75" customHeight="1">
      <c r="A712" s="34"/>
    </row>
    <row r="713" spans="1:1" ht="15.75" customHeight="1">
      <c r="A713" s="34"/>
    </row>
    <row r="714" spans="1:1" ht="15.75" customHeight="1">
      <c r="A714" s="34"/>
    </row>
    <row r="715" spans="1:1" ht="15.75" customHeight="1">
      <c r="A715" s="34"/>
    </row>
    <row r="716" spans="1:1" ht="15.75" customHeight="1">
      <c r="A716" s="34"/>
    </row>
    <row r="717" spans="1:1" ht="15.75" customHeight="1">
      <c r="A717" s="34"/>
    </row>
    <row r="718" spans="1:1" ht="15.75" customHeight="1">
      <c r="A718" s="34"/>
    </row>
    <row r="719" spans="1:1" ht="15.75" customHeight="1">
      <c r="A719" s="34"/>
    </row>
    <row r="720" spans="1:1" ht="15.75" customHeight="1">
      <c r="A720" s="34"/>
    </row>
    <row r="721" spans="1:1" ht="15.75" customHeight="1">
      <c r="A721" s="34"/>
    </row>
    <row r="722" spans="1:1" ht="15.75" customHeight="1">
      <c r="A722" s="34"/>
    </row>
    <row r="723" spans="1:1" ht="15.75" customHeight="1">
      <c r="A723" s="34"/>
    </row>
    <row r="724" spans="1:1" ht="15.75" customHeight="1">
      <c r="A724" s="34"/>
    </row>
    <row r="725" spans="1:1" ht="15.75" customHeight="1">
      <c r="A725" s="34"/>
    </row>
    <row r="726" spans="1:1" ht="15.75" customHeight="1">
      <c r="A726" s="34"/>
    </row>
    <row r="727" spans="1:1" ht="15.75" customHeight="1">
      <c r="A727" s="34"/>
    </row>
    <row r="728" spans="1:1" ht="15.75" customHeight="1">
      <c r="A728" s="34"/>
    </row>
    <row r="729" spans="1:1" ht="15.75" customHeight="1">
      <c r="A729" s="34"/>
    </row>
    <row r="730" spans="1:1" ht="15.75" customHeight="1">
      <c r="A730" s="34"/>
    </row>
    <row r="731" spans="1:1" ht="15.75" customHeight="1">
      <c r="A731" s="34"/>
    </row>
    <row r="732" spans="1:1" ht="15.75" customHeight="1">
      <c r="A732" s="34"/>
    </row>
    <row r="733" spans="1:1" ht="15.75" customHeight="1">
      <c r="A733" s="34"/>
    </row>
    <row r="734" spans="1:1" ht="15.75" customHeight="1">
      <c r="A734" s="34"/>
    </row>
    <row r="735" spans="1:1" ht="15.75" customHeight="1">
      <c r="A735" s="34"/>
    </row>
    <row r="736" spans="1:1" ht="15.75" customHeight="1">
      <c r="A736" s="34"/>
    </row>
    <row r="737" spans="1:1" ht="15.75" customHeight="1">
      <c r="A737" s="34"/>
    </row>
    <row r="738" spans="1:1" ht="15.75" customHeight="1">
      <c r="A738" s="34"/>
    </row>
    <row r="739" spans="1:1" ht="15.75" customHeight="1">
      <c r="A739" s="34"/>
    </row>
    <row r="740" spans="1:1" ht="15.75" customHeight="1">
      <c r="A740" s="34"/>
    </row>
    <row r="741" spans="1:1" ht="15.75" customHeight="1">
      <c r="A741" s="34"/>
    </row>
    <row r="742" spans="1:1" ht="15.75" customHeight="1">
      <c r="A742" s="34"/>
    </row>
    <row r="743" spans="1:1" ht="15.75" customHeight="1">
      <c r="A743" s="34"/>
    </row>
    <row r="744" spans="1:1" ht="15.75" customHeight="1">
      <c r="A744" s="34"/>
    </row>
    <row r="745" spans="1:1" ht="15.75" customHeight="1">
      <c r="A745" s="34"/>
    </row>
    <row r="746" spans="1:1" ht="15.75" customHeight="1">
      <c r="A746" s="34"/>
    </row>
    <row r="747" spans="1:1" ht="15.75" customHeight="1">
      <c r="A747" s="34"/>
    </row>
    <row r="748" spans="1:1" ht="15.75" customHeight="1">
      <c r="A748" s="34"/>
    </row>
    <row r="749" spans="1:1" ht="15.75" customHeight="1">
      <c r="A749" s="34"/>
    </row>
    <row r="750" spans="1:1" ht="15.75" customHeight="1">
      <c r="A750" s="34"/>
    </row>
    <row r="751" spans="1:1" ht="15.75" customHeight="1">
      <c r="A751" s="34"/>
    </row>
    <row r="752" spans="1:1" ht="15.75" customHeight="1">
      <c r="A752" s="34"/>
    </row>
    <row r="753" spans="1:1" ht="15.75" customHeight="1">
      <c r="A753" s="34"/>
    </row>
    <row r="754" spans="1:1" ht="15.75" customHeight="1">
      <c r="A754" s="34"/>
    </row>
    <row r="755" spans="1:1" ht="15.75" customHeight="1">
      <c r="A755" s="34"/>
    </row>
    <row r="756" spans="1:1" ht="15.75" customHeight="1">
      <c r="A756" s="34"/>
    </row>
    <row r="757" spans="1:1" ht="15.75" customHeight="1">
      <c r="A757" s="34"/>
    </row>
    <row r="758" spans="1:1" ht="15.75" customHeight="1">
      <c r="A758" s="34"/>
    </row>
    <row r="759" spans="1:1" ht="15.75" customHeight="1">
      <c r="A759" s="34"/>
    </row>
    <row r="760" spans="1:1" ht="15.75" customHeight="1">
      <c r="A760" s="34"/>
    </row>
    <row r="761" spans="1:1" ht="15.75" customHeight="1">
      <c r="A761" s="34"/>
    </row>
    <row r="762" spans="1:1" ht="15.75" customHeight="1">
      <c r="A762" s="34"/>
    </row>
    <row r="763" spans="1:1" ht="15.75" customHeight="1">
      <c r="A763" s="34"/>
    </row>
    <row r="764" spans="1:1" ht="15.75" customHeight="1">
      <c r="A764" s="34"/>
    </row>
    <row r="765" spans="1:1" ht="15.75" customHeight="1">
      <c r="A765" s="34"/>
    </row>
    <row r="766" spans="1:1" ht="15.75" customHeight="1">
      <c r="A766" s="34"/>
    </row>
    <row r="767" spans="1:1" ht="15.75" customHeight="1">
      <c r="A767" s="34"/>
    </row>
    <row r="768" spans="1:1" ht="15.75" customHeight="1">
      <c r="A768" s="34"/>
    </row>
    <row r="769" spans="1:1" ht="15.75" customHeight="1">
      <c r="A769" s="34"/>
    </row>
    <row r="770" spans="1:1" ht="15.75" customHeight="1">
      <c r="A770" s="34"/>
    </row>
    <row r="771" spans="1:1" ht="15.75" customHeight="1">
      <c r="A771" s="34"/>
    </row>
    <row r="772" spans="1:1" ht="15.75" customHeight="1">
      <c r="A772" s="34"/>
    </row>
    <row r="773" spans="1:1" ht="15.75" customHeight="1">
      <c r="A773" s="34"/>
    </row>
    <row r="774" spans="1:1" ht="15.75" customHeight="1">
      <c r="A774" s="34"/>
    </row>
    <row r="775" spans="1:1" ht="15.75" customHeight="1">
      <c r="A775" s="34"/>
    </row>
    <row r="776" spans="1:1" ht="15.75" customHeight="1">
      <c r="A776" s="34"/>
    </row>
    <row r="777" spans="1:1" ht="15.75" customHeight="1">
      <c r="A777" s="34"/>
    </row>
    <row r="778" spans="1:1" ht="15.75" customHeight="1">
      <c r="A778" s="34"/>
    </row>
    <row r="779" spans="1:1" ht="15.75" customHeight="1">
      <c r="A779" s="34"/>
    </row>
    <row r="780" spans="1:1" ht="15.75" customHeight="1">
      <c r="A780" s="34"/>
    </row>
    <row r="781" spans="1:1" ht="15.75" customHeight="1">
      <c r="A781" s="34"/>
    </row>
    <row r="782" spans="1:1" ht="15.75" customHeight="1">
      <c r="A782" s="34"/>
    </row>
    <row r="783" spans="1:1" ht="15.75" customHeight="1">
      <c r="A783" s="34"/>
    </row>
    <row r="784" spans="1:1" ht="15.75" customHeight="1">
      <c r="A784" s="34"/>
    </row>
    <row r="785" spans="1:1" ht="15.75" customHeight="1">
      <c r="A785" s="34"/>
    </row>
    <row r="786" spans="1:1" ht="15.75" customHeight="1">
      <c r="A786" s="34"/>
    </row>
    <row r="787" spans="1:1" ht="15.75" customHeight="1">
      <c r="A787" s="34"/>
    </row>
    <row r="788" spans="1:1" ht="15.75" customHeight="1">
      <c r="A788" s="34"/>
    </row>
    <row r="789" spans="1:1" ht="15.75" customHeight="1">
      <c r="A789" s="34"/>
    </row>
    <row r="790" spans="1:1" ht="15.75" customHeight="1">
      <c r="A790" s="34"/>
    </row>
    <row r="791" spans="1:1" ht="15.75" customHeight="1">
      <c r="A791" s="34"/>
    </row>
    <row r="792" spans="1:1" ht="15.75" customHeight="1">
      <c r="A792" s="34"/>
    </row>
    <row r="793" spans="1:1" ht="15.75" customHeight="1">
      <c r="A793" s="34"/>
    </row>
    <row r="794" spans="1:1" ht="15.75" customHeight="1">
      <c r="A794" s="34"/>
    </row>
    <row r="795" spans="1:1" ht="15.75" customHeight="1">
      <c r="A795" s="34"/>
    </row>
    <row r="796" spans="1:1" ht="15.75" customHeight="1">
      <c r="A796" s="34"/>
    </row>
    <row r="797" spans="1:1" ht="15.75" customHeight="1">
      <c r="A797" s="34"/>
    </row>
    <row r="798" spans="1:1" ht="15.75" customHeight="1">
      <c r="A798" s="34"/>
    </row>
    <row r="799" spans="1:1" ht="15.75" customHeight="1">
      <c r="A799" s="34"/>
    </row>
    <row r="800" spans="1:1" ht="15.75" customHeight="1">
      <c r="A800" s="34"/>
    </row>
    <row r="801" spans="1:1" ht="15.75" customHeight="1">
      <c r="A801" s="34"/>
    </row>
    <row r="802" spans="1:1" ht="15.75" customHeight="1">
      <c r="A802" s="34"/>
    </row>
    <row r="803" spans="1:1" ht="15.75" customHeight="1">
      <c r="A803" s="34"/>
    </row>
    <row r="804" spans="1:1" ht="15.75" customHeight="1">
      <c r="A804" s="34"/>
    </row>
    <row r="805" spans="1:1" ht="15.75" customHeight="1">
      <c r="A805" s="34"/>
    </row>
    <row r="806" spans="1:1" ht="15.75" customHeight="1">
      <c r="A806" s="34"/>
    </row>
    <row r="807" spans="1:1" ht="15.75" customHeight="1">
      <c r="A807" s="34"/>
    </row>
    <row r="808" spans="1:1" ht="15.75" customHeight="1">
      <c r="A808" s="34"/>
    </row>
    <row r="809" spans="1:1" ht="15.75" customHeight="1">
      <c r="A809" s="34"/>
    </row>
    <row r="810" spans="1:1" ht="15.75" customHeight="1">
      <c r="A810" s="34"/>
    </row>
    <row r="811" spans="1:1" ht="15.75" customHeight="1">
      <c r="A811" s="34"/>
    </row>
    <row r="812" spans="1:1" ht="15.75" customHeight="1">
      <c r="A812" s="34"/>
    </row>
    <row r="813" spans="1:1" ht="15.75" customHeight="1">
      <c r="A813" s="34"/>
    </row>
    <row r="814" spans="1:1" ht="15.75" customHeight="1">
      <c r="A814" s="34"/>
    </row>
    <row r="815" spans="1:1" ht="15.75" customHeight="1">
      <c r="A815" s="34"/>
    </row>
    <row r="816" spans="1:1" ht="15.75" customHeight="1">
      <c r="A816" s="34"/>
    </row>
    <row r="817" spans="1:1" ht="15.75" customHeight="1">
      <c r="A817" s="34"/>
    </row>
    <row r="818" spans="1:1" ht="15.75" customHeight="1">
      <c r="A818" s="34"/>
    </row>
    <row r="819" spans="1:1" ht="15.75" customHeight="1">
      <c r="A819" s="34"/>
    </row>
    <row r="820" spans="1:1" ht="15.75" customHeight="1">
      <c r="A820" s="34"/>
    </row>
    <row r="821" spans="1:1" ht="15.75" customHeight="1">
      <c r="A821" s="34"/>
    </row>
    <row r="822" spans="1:1" ht="15.75" customHeight="1">
      <c r="A822" s="34"/>
    </row>
    <row r="823" spans="1:1" ht="15.75" customHeight="1">
      <c r="A823" s="34"/>
    </row>
    <row r="824" spans="1:1" ht="15.75" customHeight="1">
      <c r="A824" s="34"/>
    </row>
    <row r="825" spans="1:1" ht="15.75" customHeight="1">
      <c r="A825" s="34"/>
    </row>
    <row r="826" spans="1:1" ht="15.75" customHeight="1">
      <c r="A826" s="34"/>
    </row>
    <row r="827" spans="1:1" ht="15.75" customHeight="1">
      <c r="A827" s="34"/>
    </row>
    <row r="828" spans="1:1" ht="15.75" customHeight="1">
      <c r="A828" s="34"/>
    </row>
    <row r="829" spans="1:1" ht="15.75" customHeight="1">
      <c r="A829" s="34"/>
    </row>
    <row r="830" spans="1:1" ht="15.75" customHeight="1">
      <c r="A830" s="34"/>
    </row>
    <row r="831" spans="1:1" ht="15.75" customHeight="1">
      <c r="A831" s="34"/>
    </row>
    <row r="832" spans="1:1" ht="15.75" customHeight="1">
      <c r="A832" s="34"/>
    </row>
    <row r="833" spans="1:1" ht="15.75" customHeight="1">
      <c r="A833" s="34"/>
    </row>
    <row r="834" spans="1:1" ht="15.75" customHeight="1">
      <c r="A834" s="34"/>
    </row>
    <row r="835" spans="1:1" ht="15.75" customHeight="1">
      <c r="A835" s="34"/>
    </row>
    <row r="836" spans="1:1" ht="15.75" customHeight="1">
      <c r="A836" s="34"/>
    </row>
    <row r="837" spans="1:1" ht="15.75" customHeight="1">
      <c r="A837" s="34"/>
    </row>
    <row r="838" spans="1:1" ht="15.75" customHeight="1">
      <c r="A838" s="34"/>
    </row>
    <row r="839" spans="1:1" ht="15.75" customHeight="1">
      <c r="A839" s="34"/>
    </row>
    <row r="840" spans="1:1" ht="15.75" customHeight="1">
      <c r="A840" s="34"/>
    </row>
    <row r="841" spans="1:1" ht="15.75" customHeight="1">
      <c r="A841" s="34"/>
    </row>
    <row r="842" spans="1:1" ht="15.75" customHeight="1">
      <c r="A842" s="34"/>
    </row>
    <row r="843" spans="1:1" ht="15.75" customHeight="1">
      <c r="A843" s="34"/>
    </row>
    <row r="844" spans="1:1" ht="15.75" customHeight="1">
      <c r="A844" s="34"/>
    </row>
    <row r="845" spans="1:1" ht="15.75" customHeight="1">
      <c r="A845" s="34"/>
    </row>
    <row r="846" spans="1:1" ht="15.75" customHeight="1">
      <c r="A846" s="34"/>
    </row>
    <row r="847" spans="1:1" ht="15.75" customHeight="1">
      <c r="A847" s="34"/>
    </row>
    <row r="848" spans="1:1" ht="15.75" customHeight="1">
      <c r="A848" s="34"/>
    </row>
    <row r="849" spans="1:1" ht="15.75" customHeight="1">
      <c r="A849" s="34"/>
    </row>
    <row r="850" spans="1:1" ht="15.75" customHeight="1">
      <c r="A850" s="34"/>
    </row>
    <row r="851" spans="1:1" ht="15.75" customHeight="1">
      <c r="A851" s="34"/>
    </row>
    <row r="852" spans="1:1" ht="15.75" customHeight="1">
      <c r="A852" s="34"/>
    </row>
    <row r="853" spans="1:1" ht="15.75" customHeight="1">
      <c r="A853" s="34"/>
    </row>
    <row r="854" spans="1:1" ht="15.75" customHeight="1">
      <c r="A854" s="34"/>
    </row>
    <row r="855" spans="1:1" ht="15.75" customHeight="1">
      <c r="A855" s="34"/>
    </row>
    <row r="856" spans="1:1" ht="15.75" customHeight="1">
      <c r="A856" s="34"/>
    </row>
    <row r="857" spans="1:1" ht="15.75" customHeight="1">
      <c r="A857" s="34"/>
    </row>
    <row r="858" spans="1:1" ht="15.75" customHeight="1">
      <c r="A858" s="34"/>
    </row>
    <row r="859" spans="1:1" ht="15.75" customHeight="1">
      <c r="A859" s="34"/>
    </row>
    <row r="860" spans="1:1" ht="15.75" customHeight="1">
      <c r="A860" s="34"/>
    </row>
    <row r="861" spans="1:1" ht="15.75" customHeight="1">
      <c r="A861" s="34"/>
    </row>
    <row r="862" spans="1:1" ht="15.75" customHeight="1">
      <c r="A862" s="34"/>
    </row>
    <row r="863" spans="1:1" ht="15.75" customHeight="1">
      <c r="A863" s="34"/>
    </row>
    <row r="864" spans="1:1" ht="15.75" customHeight="1">
      <c r="A864" s="34"/>
    </row>
    <row r="865" spans="1:1" ht="15.75" customHeight="1">
      <c r="A865" s="34"/>
    </row>
    <row r="866" spans="1:1" ht="15.75" customHeight="1">
      <c r="A866" s="34"/>
    </row>
    <row r="867" spans="1:1" ht="15.75" customHeight="1">
      <c r="A867" s="34"/>
    </row>
    <row r="868" spans="1:1" ht="15.75" customHeight="1">
      <c r="A868" s="34"/>
    </row>
    <row r="869" spans="1:1" ht="15.75" customHeight="1">
      <c r="A869" s="34"/>
    </row>
    <row r="870" spans="1:1" ht="15.75" customHeight="1">
      <c r="A870" s="34"/>
    </row>
    <row r="871" spans="1:1" ht="15.75" customHeight="1">
      <c r="A871" s="34"/>
    </row>
    <row r="872" spans="1:1" ht="15.75" customHeight="1">
      <c r="A872" s="34"/>
    </row>
    <row r="873" spans="1:1" ht="15.75" customHeight="1">
      <c r="A873" s="34"/>
    </row>
    <row r="874" spans="1:1" ht="15.75" customHeight="1">
      <c r="A874" s="34"/>
    </row>
    <row r="875" spans="1:1" ht="15.75" customHeight="1">
      <c r="A875" s="34"/>
    </row>
    <row r="876" spans="1:1" ht="15.75" customHeight="1">
      <c r="A876" s="34"/>
    </row>
    <row r="877" spans="1:1" ht="15.75" customHeight="1">
      <c r="A877" s="34"/>
    </row>
    <row r="878" spans="1:1" ht="15.75" customHeight="1">
      <c r="A878" s="34"/>
    </row>
    <row r="879" spans="1:1" ht="15.75" customHeight="1">
      <c r="A879" s="34"/>
    </row>
    <row r="880" spans="1:1" ht="15.75" customHeight="1">
      <c r="A880" s="34"/>
    </row>
    <row r="881" spans="1:1" ht="15.75" customHeight="1">
      <c r="A881" s="34"/>
    </row>
    <row r="882" spans="1:1" ht="15.75" customHeight="1">
      <c r="A882" s="34"/>
    </row>
    <row r="883" spans="1:1" ht="15.75" customHeight="1">
      <c r="A883" s="34"/>
    </row>
    <row r="884" spans="1:1" ht="15.75" customHeight="1">
      <c r="A884" s="34"/>
    </row>
    <row r="885" spans="1:1" ht="15.75" customHeight="1">
      <c r="A885" s="34"/>
    </row>
    <row r="886" spans="1:1" ht="15.75" customHeight="1">
      <c r="A886" s="34"/>
    </row>
    <row r="887" spans="1:1" ht="15.75" customHeight="1">
      <c r="A887" s="34"/>
    </row>
    <row r="888" spans="1:1" ht="15.75" customHeight="1">
      <c r="A888" s="34"/>
    </row>
    <row r="889" spans="1:1" ht="15.75" customHeight="1">
      <c r="A889" s="34"/>
    </row>
    <row r="890" spans="1:1" ht="15.75" customHeight="1">
      <c r="A890" s="34"/>
    </row>
    <row r="891" spans="1:1" ht="15.75" customHeight="1">
      <c r="A891" s="34"/>
    </row>
    <row r="892" spans="1:1" ht="15.75" customHeight="1">
      <c r="A892" s="34"/>
    </row>
    <row r="893" spans="1:1" ht="15.75" customHeight="1">
      <c r="A893" s="34"/>
    </row>
    <row r="894" spans="1:1" ht="15.75" customHeight="1">
      <c r="A894" s="34"/>
    </row>
    <row r="895" spans="1:1" ht="15.75" customHeight="1">
      <c r="A895" s="34"/>
    </row>
    <row r="896" spans="1:1" ht="15.75" customHeight="1">
      <c r="A896" s="34"/>
    </row>
    <row r="897" spans="1:1" ht="15.75" customHeight="1">
      <c r="A897" s="34"/>
    </row>
    <row r="898" spans="1:1" ht="15.75" customHeight="1">
      <c r="A898" s="34"/>
    </row>
    <row r="899" spans="1:1" ht="15.75" customHeight="1">
      <c r="A899" s="34"/>
    </row>
    <row r="900" spans="1:1" ht="15.75" customHeight="1">
      <c r="A900" s="34"/>
    </row>
    <row r="901" spans="1:1" ht="15.75" customHeight="1">
      <c r="A901" s="34"/>
    </row>
    <row r="902" spans="1:1" ht="15.75" customHeight="1">
      <c r="A902" s="34"/>
    </row>
    <row r="903" spans="1:1" ht="15.75" customHeight="1">
      <c r="A903" s="34"/>
    </row>
    <row r="904" spans="1:1" ht="15.75" customHeight="1">
      <c r="A904" s="34"/>
    </row>
    <row r="905" spans="1:1" ht="15.75" customHeight="1">
      <c r="A905" s="34"/>
    </row>
    <row r="906" spans="1:1" ht="15.75" customHeight="1">
      <c r="A906" s="34"/>
    </row>
    <row r="907" spans="1:1" ht="15.75" customHeight="1">
      <c r="A907" s="34"/>
    </row>
    <row r="908" spans="1:1" ht="15.75" customHeight="1">
      <c r="A908" s="34"/>
    </row>
    <row r="909" spans="1:1" ht="15.75" customHeight="1">
      <c r="A909" s="34"/>
    </row>
    <row r="910" spans="1:1" ht="15.75" customHeight="1">
      <c r="A910" s="34"/>
    </row>
    <row r="911" spans="1:1" ht="15.75" customHeight="1">
      <c r="A911" s="34"/>
    </row>
    <row r="912" spans="1:1" ht="15.75" customHeight="1">
      <c r="A912" s="34"/>
    </row>
    <row r="913" spans="1:1" ht="15.75" customHeight="1">
      <c r="A913" s="34"/>
    </row>
    <row r="914" spans="1:1" ht="15.75" customHeight="1">
      <c r="A914" s="34"/>
    </row>
    <row r="915" spans="1:1" ht="15.75" customHeight="1">
      <c r="A915" s="34"/>
    </row>
    <row r="916" spans="1:1" ht="15.75" customHeight="1">
      <c r="A916" s="34"/>
    </row>
    <row r="917" spans="1:1" ht="15.75" customHeight="1">
      <c r="A917" s="34"/>
    </row>
    <row r="918" spans="1:1" ht="15.75" customHeight="1">
      <c r="A918" s="34"/>
    </row>
    <row r="919" spans="1:1" ht="15.75" customHeight="1">
      <c r="A919" s="34"/>
    </row>
    <row r="920" spans="1:1" ht="15.75" customHeight="1">
      <c r="A920" s="34"/>
    </row>
    <row r="921" spans="1:1" ht="15.75" customHeight="1">
      <c r="A921" s="34"/>
    </row>
    <row r="922" spans="1:1" ht="15.75" customHeight="1">
      <c r="A922" s="34"/>
    </row>
    <row r="923" spans="1:1" ht="15.75" customHeight="1">
      <c r="A923" s="34"/>
    </row>
    <row r="924" spans="1:1" ht="15.75" customHeight="1">
      <c r="A924" s="34"/>
    </row>
    <row r="925" spans="1:1" ht="15.75" customHeight="1">
      <c r="A925" s="34"/>
    </row>
    <row r="926" spans="1:1" ht="15.75" customHeight="1">
      <c r="A926" s="34"/>
    </row>
    <row r="927" spans="1:1" ht="15.75" customHeight="1">
      <c r="A927" s="34"/>
    </row>
    <row r="928" spans="1:1" ht="15.75" customHeight="1">
      <c r="A928" s="34"/>
    </row>
    <row r="929" spans="1:1" ht="15.75" customHeight="1">
      <c r="A929" s="34"/>
    </row>
    <row r="930" spans="1:1" ht="15.75" customHeight="1">
      <c r="A930" s="34"/>
    </row>
    <row r="931" spans="1:1" ht="15.75" customHeight="1">
      <c r="A931" s="34"/>
    </row>
    <row r="932" spans="1:1" ht="15.75" customHeight="1">
      <c r="A932" s="34"/>
    </row>
    <row r="933" spans="1:1" ht="15.75" customHeight="1">
      <c r="A933" s="34"/>
    </row>
    <row r="934" spans="1:1" ht="15.75" customHeight="1">
      <c r="A934" s="34"/>
    </row>
    <row r="935" spans="1:1" ht="15.75" customHeight="1">
      <c r="A935" s="34"/>
    </row>
    <row r="936" spans="1:1" ht="15.75" customHeight="1">
      <c r="A936" s="34"/>
    </row>
    <row r="937" spans="1:1" ht="15.75" customHeight="1">
      <c r="A937" s="34"/>
    </row>
    <row r="938" spans="1:1" ht="15.75" customHeight="1">
      <c r="A938" s="34"/>
    </row>
    <row r="939" spans="1:1" ht="15.75" customHeight="1">
      <c r="A939" s="34"/>
    </row>
    <row r="940" spans="1:1" ht="15.75" customHeight="1">
      <c r="A940" s="34"/>
    </row>
    <row r="941" spans="1:1" ht="15.75" customHeight="1">
      <c r="A941" s="34"/>
    </row>
    <row r="942" spans="1:1" ht="15.75" customHeight="1">
      <c r="A942" s="34"/>
    </row>
    <row r="943" spans="1:1" ht="15.75" customHeight="1">
      <c r="A943" s="34"/>
    </row>
    <row r="944" spans="1:1" ht="15.75" customHeight="1">
      <c r="A944" s="34"/>
    </row>
    <row r="945" spans="1:1" ht="15.75" customHeight="1">
      <c r="A945" s="34"/>
    </row>
    <row r="946" spans="1:1" ht="15.75" customHeight="1">
      <c r="A946" s="34"/>
    </row>
    <row r="947" spans="1:1" ht="15.75" customHeight="1">
      <c r="A947" s="34"/>
    </row>
    <row r="948" spans="1:1" ht="15.75" customHeight="1">
      <c r="A948" s="34"/>
    </row>
    <row r="949" spans="1:1" ht="15.75" customHeight="1">
      <c r="A949" s="34"/>
    </row>
    <row r="950" spans="1:1" ht="15.75" customHeight="1">
      <c r="A950" s="34"/>
    </row>
    <row r="951" spans="1:1" ht="15.75" customHeight="1">
      <c r="A951" s="34"/>
    </row>
    <row r="952" spans="1:1" ht="15.75" customHeight="1">
      <c r="A952" s="34"/>
    </row>
    <row r="953" spans="1:1" ht="15.75" customHeight="1">
      <c r="A953" s="34"/>
    </row>
    <row r="954" spans="1:1" ht="15.75" customHeight="1">
      <c r="A954" s="34"/>
    </row>
    <row r="955" spans="1:1" ht="15.75" customHeight="1">
      <c r="A955" s="34"/>
    </row>
    <row r="956" spans="1:1" ht="15.75" customHeight="1">
      <c r="A956" s="34"/>
    </row>
    <row r="957" spans="1:1" ht="15.75" customHeight="1">
      <c r="A957" s="34"/>
    </row>
    <row r="958" spans="1:1" ht="15.75" customHeight="1">
      <c r="A958" s="34"/>
    </row>
    <row r="959" spans="1:1" ht="15.75" customHeight="1">
      <c r="A959" s="34"/>
    </row>
    <row r="960" spans="1:1" ht="15.75" customHeight="1">
      <c r="A960" s="34"/>
    </row>
    <row r="961" spans="1:1" ht="15.75" customHeight="1">
      <c r="A961" s="34"/>
    </row>
    <row r="962" spans="1:1" ht="15.75" customHeight="1">
      <c r="A962" s="34"/>
    </row>
    <row r="963" spans="1:1" ht="15.75" customHeight="1">
      <c r="A963" s="34"/>
    </row>
    <row r="964" spans="1:1" ht="15.75" customHeight="1">
      <c r="A964" s="34"/>
    </row>
    <row r="965" spans="1:1" ht="15.75" customHeight="1">
      <c r="A965" s="34"/>
    </row>
    <row r="966" spans="1:1" ht="15.75" customHeight="1">
      <c r="A966" s="34"/>
    </row>
    <row r="967" spans="1:1" ht="15.75" customHeight="1">
      <c r="A967" s="34"/>
    </row>
    <row r="968" spans="1:1" ht="15.75" customHeight="1">
      <c r="A968" s="34"/>
    </row>
    <row r="969" spans="1:1" ht="15.75" customHeight="1">
      <c r="A969" s="34"/>
    </row>
    <row r="970" spans="1:1" ht="15.75" customHeight="1">
      <c r="A970" s="34"/>
    </row>
    <row r="971" spans="1:1" ht="15.75" customHeight="1">
      <c r="A971" s="34"/>
    </row>
    <row r="972" spans="1:1" ht="15.75" customHeight="1">
      <c r="A972" s="34"/>
    </row>
    <row r="973" spans="1:1" ht="15.75" customHeight="1">
      <c r="A973" s="34"/>
    </row>
    <row r="974" spans="1:1" ht="15.75" customHeight="1">
      <c r="A974" s="34"/>
    </row>
    <row r="975" spans="1:1" ht="15.75" customHeight="1">
      <c r="A975" s="34"/>
    </row>
    <row r="976" spans="1:1" ht="15.75" customHeight="1">
      <c r="A976" s="34"/>
    </row>
    <row r="977" spans="1:1" ht="15.75" customHeight="1">
      <c r="A977" s="34"/>
    </row>
    <row r="978" spans="1:1" ht="15.75" customHeight="1">
      <c r="A978" s="34"/>
    </row>
    <row r="979" spans="1:1" ht="15.75" customHeight="1">
      <c r="A979" s="34"/>
    </row>
    <row r="980" spans="1:1" ht="15.75" customHeight="1">
      <c r="A980" s="34"/>
    </row>
    <row r="981" spans="1:1" ht="15.75" customHeight="1">
      <c r="A981" s="34"/>
    </row>
    <row r="982" spans="1:1" ht="15.75" customHeight="1">
      <c r="A982" s="34"/>
    </row>
    <row r="983" spans="1:1" ht="15.75" customHeight="1">
      <c r="A983" s="34"/>
    </row>
    <row r="984" spans="1:1" ht="15.75" customHeight="1">
      <c r="A984" s="34"/>
    </row>
    <row r="985" spans="1:1" ht="15.75" customHeight="1">
      <c r="A985" s="34"/>
    </row>
    <row r="986" spans="1:1" ht="15.75" customHeight="1">
      <c r="A986" s="34"/>
    </row>
    <row r="987" spans="1:1" ht="15.75" customHeight="1">
      <c r="A987" s="34"/>
    </row>
    <row r="988" spans="1:1" ht="15.75" customHeight="1">
      <c r="A988" s="34"/>
    </row>
    <row r="989" spans="1:1" ht="15.75" customHeight="1">
      <c r="A989" s="34"/>
    </row>
    <row r="990" spans="1:1" ht="15.75" customHeight="1">
      <c r="A990" s="34"/>
    </row>
    <row r="991" spans="1:1" ht="15.75" customHeight="1">
      <c r="A991" s="34"/>
    </row>
    <row r="992" spans="1:1" ht="15.75" customHeight="1">
      <c r="A992" s="34"/>
    </row>
    <row r="993" spans="1:1" ht="15.75" customHeight="1">
      <c r="A993" s="34"/>
    </row>
    <row r="994" spans="1:1" ht="15.75" customHeight="1">
      <c r="A994" s="34"/>
    </row>
    <row r="995" spans="1:1" ht="15.75" customHeight="1">
      <c r="A995" s="34"/>
    </row>
    <row r="996" spans="1:1" ht="15.75" customHeight="1">
      <c r="A996" s="34"/>
    </row>
    <row r="997" spans="1:1" ht="15.75" customHeight="1">
      <c r="A997" s="34"/>
    </row>
    <row r="998" spans="1:1" ht="15.75" customHeight="1">
      <c r="A998" s="34"/>
    </row>
    <row r="999" spans="1:1" ht="15.75" customHeight="1">
      <c r="A999" s="34"/>
    </row>
    <row r="1000" spans="1:1" ht="15.75" customHeight="1">
      <c r="A1000" s="34"/>
    </row>
  </sheetData>
  <mergeCells count="25">
    <mergeCell ref="B1:E1"/>
    <mergeCell ref="C2:E2"/>
    <mergeCell ref="C3:E3"/>
    <mergeCell ref="C4:E4"/>
    <mergeCell ref="C5:E5"/>
    <mergeCell ref="B6:E6"/>
    <mergeCell ref="B7:C7"/>
    <mergeCell ref="B12:C12"/>
    <mergeCell ref="B13:C13"/>
    <mergeCell ref="B14:C14"/>
    <mergeCell ref="D7:E7"/>
    <mergeCell ref="B9:E9"/>
    <mergeCell ref="B10:C10"/>
    <mergeCell ref="D10:E10"/>
    <mergeCell ref="B11:C11"/>
    <mergeCell ref="D11:E11"/>
    <mergeCell ref="D12:E12"/>
    <mergeCell ref="B15:C15"/>
    <mergeCell ref="B16:C16"/>
    <mergeCell ref="B17:C17"/>
    <mergeCell ref="D13:E13"/>
    <mergeCell ref="D14:E14"/>
    <mergeCell ref="D15:E15"/>
    <mergeCell ref="D16:E16"/>
    <mergeCell ref="D17:E17"/>
  </mergeCells>
  <conditionalFormatting sqref="C7:E26">
    <cfRule type="containsText" dxfId="7" priority="1" operator="containsText" text="Required">
      <formula>NOT(ISERROR(SEARCH(("Required"),(C7))))</formula>
    </cfRule>
  </conditionalFormatting>
  <conditionalFormatting sqref="C27:E29">
    <cfRule type="containsText" dxfId="6" priority="2" operator="containsText" text="&lt;Approval Needed&gt;">
      <formula>NOT(ISERROR(SEARCH(("&lt;Approval Needed&gt;"),(C27))))</formula>
    </cfRule>
  </conditionalFormatting>
  <conditionalFormatting sqref="C27:E29">
    <cfRule type="containsText" dxfId="5" priority="3" operator="containsText" text="&lt;Approval Needed&gt;">
      <formula>NOT(ISERROR(SEARCH(("&lt;Approval Needed&gt;"),(C27))))</formula>
    </cfRule>
  </conditionalFormatting>
  <conditionalFormatting sqref="C2:E5">
    <cfRule type="containsBlanks" dxfId="4" priority="4">
      <formula>LEN(TRIM(C2))=0</formula>
    </cfRule>
  </conditionalFormatting>
  <dataValidations count="3">
    <dataValidation type="list" allowBlank="1" showErrorMessage="1" sqref="C25:E25" xr:uid="{00000000-0002-0000-0100-000000000000}">
      <formula1>"Acknowledgement Required,Yes-Acknowledged by Submitter"</formula1>
    </dataValidation>
    <dataValidation type="list" allowBlank="1" showInputMessage="1" showErrorMessage="1" prompt="I acknowledge and accept OCP’s Privacy Policy. I further represent that I have all rights necessary to provide any personal information for myself and others included in my contributions." sqref="D7" xr:uid="{00000000-0002-0000-0100-000003000000}">
      <formula1>"Acknowledgement Required,YES-Acknowledged by Contributor"</formula1>
    </dataValidation>
    <dataValidation type="list" allowBlank="1" showInputMessage="1" showErrorMessage="1" prompt="Submitter acknowledging that the product(s) submitted meets the requirement. " sqref="D10:D11 D13 D15 D17 C26:E26" xr:uid="{00000000-0002-0000-0100-000004000000}">
      <formula1>"Acknowledgement Required,YES-Acknowledged by Submitter"</formula1>
    </dataValidation>
  </dataValidations>
  <hyperlinks>
    <hyperlink ref="B12" r:id="rId1" xr:uid="{00000000-0004-0000-0100-000000000000}"/>
    <hyperlink ref="B14" r:id="rId2" xr:uid="{00000000-0004-0000-0100-000001000000}"/>
    <hyperlink ref="B16" r:id="rId3" xr:uid="{00000000-0004-0000-0100-000002000000}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Foundation Approval Required Here" xr:uid="{00000000-0002-0000-0100-000001000000}">
          <x14:formula1>
            <xm:f>Dropdown!$A$4:$A$6</xm:f>
          </x14:formula1>
          <xm:sqref>E29</xm:sqref>
        </x14:dataValidation>
        <x14:dataValidation type="list" allowBlank="1" showInputMessage="1" showErrorMessage="1" prompt="DCF Project Lead(s) must Approve" xr:uid="{00000000-0002-0000-0100-000002000000}">
          <x14:formula1>
            <xm:f>Dropdown!$B$4:$B$8</xm:f>
          </x14:formula1>
          <xm:sqref>E27</xm:sqref>
        </x14:dataValidation>
        <x14:dataValidation type="list" allowBlank="1" showInputMessage="1" showErrorMessage="1" prompt="Foundation Approval Required Here" xr:uid="{EED56189-9A4F-44B8-8B2A-2481FC5B9D6A}">
          <x14:formula1>
            <xm:f>Dropdown!$A$4:$A$6</xm:f>
          </x14:formula1>
          <xm:sqref>C29 D29</xm:sqref>
        </x14:dataValidation>
        <x14:dataValidation type="list" allowBlank="1" showInputMessage="1" showErrorMessage="1" prompt="Foundation Approval Required Here" xr:uid="{AD751043-C85A-48CB-B206-9C34A6904621}">
          <x14:formula1>
            <xm:f>Dropdown!$A$12:$A$13</xm:f>
          </x14:formula1>
          <xm:sqref>C28 D28 E28</xm:sqref>
        </x14:dataValidation>
        <x14:dataValidation type="list" allowBlank="1" showInputMessage="1" showErrorMessage="1" prompt="DCF Project Lead(s) must Approve" xr:uid="{BC60F13A-73DE-4301-BC64-166676C8957F}">
          <x14:formula1>
            <xm:f>Dropdown!$B$4:$B$8</xm:f>
          </x14:formula1>
          <xm:sqref>C27 D27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outlinePr summaryBelow="0" summaryRight="0"/>
  </sheetPr>
  <dimension ref="A1:AK1000"/>
  <sheetViews>
    <sheetView topLeftCell="A6" workbookViewId="0">
      <pane xSplit="1" topLeftCell="B1" activePane="topRight" state="frozen"/>
      <selection activeCell="A37" sqref="A37"/>
      <selection pane="topRight" activeCell="C8" sqref="C8:M8"/>
    </sheetView>
  </sheetViews>
  <sheetFormatPr defaultColWidth="14.42578125" defaultRowHeight="15" customHeight="1"/>
  <cols>
    <col min="1" max="1" width="59.5703125" customWidth="1"/>
    <col min="2" max="2" width="2.5703125" customWidth="1"/>
    <col min="3" max="3" width="51.140625" customWidth="1"/>
    <col min="4" max="4" width="2.85546875" customWidth="1"/>
    <col min="5" max="5" width="9" hidden="1" customWidth="1"/>
    <col min="6" max="6" width="13.5703125" hidden="1" customWidth="1"/>
    <col min="7" max="7" width="9" hidden="1" customWidth="1"/>
    <col min="8" max="10" width="11.42578125" hidden="1" customWidth="1"/>
    <col min="11" max="11" width="16" customWidth="1"/>
    <col min="12" max="12" width="2.5703125" customWidth="1"/>
    <col min="13" max="13" width="44.85546875" customWidth="1"/>
    <col min="14" max="14" width="4.28515625" customWidth="1"/>
    <col min="15" max="15" width="48.140625" customWidth="1"/>
    <col min="16" max="16" width="2.85546875" customWidth="1"/>
    <col min="17" max="18" width="11.42578125" hidden="1" customWidth="1"/>
    <col min="19" max="19" width="3.42578125" hidden="1" customWidth="1"/>
    <col min="20" max="22" width="11.42578125" hidden="1" customWidth="1"/>
    <col min="23" max="23" width="16" customWidth="1"/>
    <col min="24" max="24" width="2.5703125" customWidth="1"/>
    <col min="25" max="25" width="44.85546875" customWidth="1"/>
    <col min="26" max="26" width="4.28515625" customWidth="1"/>
    <col min="27" max="27" width="48.140625" customWidth="1"/>
    <col min="28" max="28" width="2.85546875" customWidth="1"/>
    <col min="29" max="30" width="11.42578125" hidden="1" customWidth="1"/>
    <col min="31" max="31" width="3.42578125" hidden="1" customWidth="1"/>
    <col min="32" max="34" width="11.42578125" hidden="1" customWidth="1"/>
    <col min="35" max="35" width="16" customWidth="1"/>
    <col min="36" max="36" width="2.5703125" customWidth="1"/>
    <col min="37" max="37" width="44.85546875" customWidth="1"/>
  </cols>
  <sheetData>
    <row r="1" spans="1:37" ht="24.75" customHeight="1">
      <c r="A1" s="197" t="s">
        <v>150</v>
      </c>
      <c r="C1" s="185" t="s">
        <v>38</v>
      </c>
      <c r="D1" s="168"/>
      <c r="E1" s="168"/>
      <c r="F1" s="168"/>
      <c r="G1" s="168"/>
      <c r="H1" s="168"/>
      <c r="I1" s="168"/>
      <c r="J1" s="168"/>
      <c r="K1" s="168"/>
      <c r="L1" s="168"/>
      <c r="M1" s="181"/>
      <c r="N1" s="35"/>
      <c r="O1" s="185" t="s">
        <v>39</v>
      </c>
      <c r="P1" s="168"/>
      <c r="Q1" s="168"/>
      <c r="R1" s="168"/>
      <c r="S1" s="168"/>
      <c r="T1" s="168"/>
      <c r="U1" s="168"/>
      <c r="V1" s="168"/>
      <c r="W1" s="168"/>
      <c r="X1" s="168"/>
      <c r="Y1" s="181"/>
      <c r="Z1" s="35"/>
      <c r="AA1" s="185" t="s">
        <v>40</v>
      </c>
      <c r="AB1" s="168"/>
      <c r="AC1" s="168"/>
      <c r="AD1" s="168"/>
      <c r="AE1" s="168"/>
      <c r="AF1" s="168"/>
      <c r="AG1" s="168"/>
      <c r="AH1" s="168"/>
      <c r="AI1" s="168"/>
      <c r="AJ1" s="168"/>
      <c r="AK1" s="181"/>
    </row>
    <row r="2" spans="1:37" ht="18" customHeight="1">
      <c r="A2" s="21" t="s">
        <v>41</v>
      </c>
      <c r="C2" s="180" t="str">
        <f>IF(SUM(E12:F12)=0,"COMPLETE-MEETS REQUIREMENTS",IF(E12&gt;0,"NOT COMPLETED","COMPLETE-DOES NOT MEET"))</f>
        <v>NOT COMPLETED</v>
      </c>
      <c r="D2" s="168"/>
      <c r="E2" s="168"/>
      <c r="F2" s="168"/>
      <c r="G2" s="168"/>
      <c r="H2" s="168"/>
      <c r="I2" s="168"/>
      <c r="J2" s="168"/>
      <c r="K2" s="168"/>
      <c r="L2" s="168"/>
      <c r="M2" s="181"/>
      <c r="N2" s="35"/>
      <c r="O2" s="180" t="str">
        <f>IF(SUM(Q12:R12)=0,"COMPLETE-MEETS REQUIREMENTS",IF(Q12&gt;0,"NOT COMPLETED","COMPLETE-DOES NOT MEET"))</f>
        <v>NOT COMPLETED</v>
      </c>
      <c r="P2" s="168"/>
      <c r="Q2" s="168"/>
      <c r="R2" s="168"/>
      <c r="S2" s="168"/>
      <c r="T2" s="168"/>
      <c r="U2" s="168"/>
      <c r="V2" s="168"/>
      <c r="W2" s="168"/>
      <c r="X2" s="168"/>
      <c r="Y2" s="181"/>
      <c r="Z2" s="35"/>
      <c r="AA2" s="180" t="str">
        <f>IF(SUM(AC12:AD12)=0,"COMPLETE-MEETS REQUIREMENTS",IF(AC12&gt;0,"NOT COMPLETED","COMPLETE-DOES NOT MEET"))</f>
        <v>NOT COMPLETED</v>
      </c>
      <c r="AB2" s="168"/>
      <c r="AC2" s="168"/>
      <c r="AD2" s="168"/>
      <c r="AE2" s="168"/>
      <c r="AF2" s="168"/>
      <c r="AG2" s="168"/>
      <c r="AH2" s="168"/>
      <c r="AI2" s="168"/>
      <c r="AJ2" s="168"/>
      <c r="AK2" s="181"/>
    </row>
    <row r="3" spans="1:37" ht="18" customHeight="1">
      <c r="A3" s="21" t="s">
        <v>32</v>
      </c>
      <c r="C3" s="182"/>
      <c r="D3" s="165"/>
      <c r="E3" s="165"/>
      <c r="F3" s="165"/>
      <c r="G3" s="165"/>
      <c r="H3" s="165"/>
      <c r="I3" s="165"/>
      <c r="J3" s="165"/>
      <c r="K3" s="165"/>
      <c r="L3" s="165"/>
      <c r="M3" s="183"/>
      <c r="N3" s="35"/>
      <c r="O3" s="182"/>
      <c r="P3" s="165"/>
      <c r="Q3" s="165"/>
      <c r="R3" s="165"/>
      <c r="S3" s="165"/>
      <c r="T3" s="165"/>
      <c r="U3" s="165"/>
      <c r="V3" s="165"/>
      <c r="W3" s="165"/>
      <c r="X3" s="165"/>
      <c r="Y3" s="183"/>
      <c r="Z3" s="35"/>
      <c r="AA3" s="182"/>
      <c r="AB3" s="165"/>
      <c r="AC3" s="165"/>
      <c r="AD3" s="165"/>
      <c r="AE3" s="165"/>
      <c r="AF3" s="165"/>
      <c r="AG3" s="165"/>
      <c r="AH3" s="165"/>
      <c r="AI3" s="165"/>
      <c r="AJ3" s="165"/>
      <c r="AK3" s="183"/>
    </row>
    <row r="4" spans="1:37" ht="18" customHeight="1">
      <c r="A4" s="21" t="s">
        <v>42</v>
      </c>
      <c r="C4" s="186"/>
      <c r="D4" s="143"/>
      <c r="E4" s="143"/>
      <c r="F4" s="143"/>
      <c r="G4" s="143"/>
      <c r="H4" s="143"/>
      <c r="I4" s="143"/>
      <c r="J4" s="143"/>
      <c r="K4" s="143"/>
      <c r="L4" s="143"/>
      <c r="M4" s="176"/>
      <c r="N4" s="35"/>
      <c r="O4" s="184"/>
      <c r="P4" s="143"/>
      <c r="Q4" s="143"/>
      <c r="R4" s="143"/>
      <c r="S4" s="143"/>
      <c r="T4" s="143"/>
      <c r="U4" s="143"/>
      <c r="V4" s="143"/>
      <c r="W4" s="143"/>
      <c r="X4" s="143"/>
      <c r="Y4" s="176"/>
      <c r="Z4" s="35"/>
      <c r="AA4" s="184"/>
      <c r="AB4" s="143"/>
      <c r="AC4" s="143"/>
      <c r="AD4" s="143"/>
      <c r="AE4" s="143"/>
      <c r="AF4" s="143"/>
      <c r="AG4" s="143"/>
      <c r="AH4" s="143"/>
      <c r="AI4" s="143"/>
      <c r="AJ4" s="143"/>
      <c r="AK4" s="176"/>
    </row>
    <row r="5" spans="1:37" ht="39.75" customHeight="1">
      <c r="A5" s="199" t="s">
        <v>152</v>
      </c>
      <c r="C5" s="184"/>
      <c r="D5" s="143"/>
      <c r="E5" s="143"/>
      <c r="F5" s="143"/>
      <c r="G5" s="143"/>
      <c r="H5" s="143"/>
      <c r="I5" s="143"/>
      <c r="J5" s="143"/>
      <c r="K5" s="143"/>
      <c r="L5" s="143"/>
      <c r="M5" s="176"/>
      <c r="N5" s="35"/>
      <c r="O5" s="184"/>
      <c r="P5" s="143"/>
      <c r="Q5" s="143"/>
      <c r="R5" s="143"/>
      <c r="S5" s="143"/>
      <c r="T5" s="143"/>
      <c r="U5" s="143"/>
      <c r="V5" s="143"/>
      <c r="W5" s="143"/>
      <c r="X5" s="143"/>
      <c r="Y5" s="176"/>
      <c r="Z5" s="35"/>
      <c r="AA5" s="184"/>
      <c r="AB5" s="143"/>
      <c r="AC5" s="143"/>
      <c r="AD5" s="143"/>
      <c r="AE5" s="143"/>
      <c r="AF5" s="143"/>
      <c r="AG5" s="143"/>
      <c r="AH5" s="143"/>
      <c r="AI5" s="143"/>
      <c r="AJ5" s="143"/>
      <c r="AK5" s="176"/>
    </row>
    <row r="6" spans="1:37" ht="18" customHeight="1">
      <c r="A6" s="21" t="s">
        <v>43</v>
      </c>
      <c r="C6" s="184"/>
      <c r="D6" s="143"/>
      <c r="E6" s="143"/>
      <c r="F6" s="143"/>
      <c r="G6" s="143"/>
      <c r="H6" s="143"/>
      <c r="I6" s="143"/>
      <c r="J6" s="143"/>
      <c r="K6" s="143"/>
      <c r="L6" s="143"/>
      <c r="M6" s="176"/>
      <c r="N6" s="35"/>
      <c r="O6" s="184"/>
      <c r="P6" s="143"/>
      <c r="Q6" s="143"/>
      <c r="R6" s="143"/>
      <c r="S6" s="143"/>
      <c r="T6" s="143"/>
      <c r="U6" s="143"/>
      <c r="V6" s="143"/>
      <c r="W6" s="143"/>
      <c r="X6" s="143"/>
      <c r="Y6" s="176"/>
      <c r="Z6" s="35"/>
      <c r="AA6" s="184"/>
      <c r="AB6" s="143"/>
      <c r="AC6" s="143"/>
      <c r="AD6" s="143"/>
      <c r="AE6" s="143"/>
      <c r="AF6" s="143"/>
      <c r="AG6" s="143"/>
      <c r="AH6" s="143"/>
      <c r="AI6" s="143"/>
      <c r="AJ6" s="143"/>
      <c r="AK6" s="176"/>
    </row>
    <row r="7" spans="1:37" ht="18" customHeight="1">
      <c r="A7" s="21" t="s">
        <v>44</v>
      </c>
      <c r="C7" s="184"/>
      <c r="D7" s="143"/>
      <c r="E7" s="143"/>
      <c r="F7" s="143"/>
      <c r="G7" s="143"/>
      <c r="H7" s="143"/>
      <c r="I7" s="143"/>
      <c r="J7" s="143"/>
      <c r="K7" s="143"/>
      <c r="L7" s="143"/>
      <c r="M7" s="176"/>
      <c r="N7" s="35"/>
      <c r="O7" s="184"/>
      <c r="P7" s="143"/>
      <c r="Q7" s="143"/>
      <c r="R7" s="143"/>
      <c r="S7" s="143"/>
      <c r="T7" s="143"/>
      <c r="U7" s="143"/>
      <c r="V7" s="143"/>
      <c r="W7" s="143"/>
      <c r="X7" s="143"/>
      <c r="Y7" s="176"/>
      <c r="Z7" s="35"/>
      <c r="AA7" s="184"/>
      <c r="AB7" s="143"/>
      <c r="AC7" s="143"/>
      <c r="AD7" s="143"/>
      <c r="AE7" s="143"/>
      <c r="AF7" s="143"/>
      <c r="AG7" s="143"/>
      <c r="AH7" s="143"/>
      <c r="AI7" s="143"/>
      <c r="AJ7" s="143"/>
      <c r="AK7" s="176"/>
    </row>
    <row r="8" spans="1:37" ht="18" customHeight="1">
      <c r="A8" s="21" t="s">
        <v>45</v>
      </c>
      <c r="C8" s="184"/>
      <c r="D8" s="143"/>
      <c r="E8" s="143"/>
      <c r="F8" s="143"/>
      <c r="G8" s="143"/>
      <c r="H8" s="143"/>
      <c r="I8" s="143"/>
      <c r="J8" s="143"/>
      <c r="K8" s="143"/>
      <c r="L8" s="143"/>
      <c r="M8" s="176"/>
      <c r="N8" s="35"/>
      <c r="O8" s="184"/>
      <c r="P8" s="143"/>
      <c r="Q8" s="143"/>
      <c r="R8" s="143"/>
      <c r="S8" s="143"/>
      <c r="T8" s="143"/>
      <c r="U8" s="143"/>
      <c r="V8" s="143"/>
      <c r="W8" s="143"/>
      <c r="X8" s="143"/>
      <c r="Y8" s="176"/>
      <c r="Z8" s="35"/>
      <c r="AA8" s="184"/>
      <c r="AB8" s="143"/>
      <c r="AC8" s="143"/>
      <c r="AD8" s="143"/>
      <c r="AE8" s="143"/>
      <c r="AF8" s="143"/>
      <c r="AG8" s="143"/>
      <c r="AH8" s="143"/>
      <c r="AI8" s="143"/>
      <c r="AJ8" s="143"/>
      <c r="AK8" s="176"/>
    </row>
    <row r="9" spans="1:37" ht="18" customHeight="1">
      <c r="A9" s="21" t="s">
        <v>46</v>
      </c>
      <c r="C9" s="184"/>
      <c r="D9" s="143"/>
      <c r="E9" s="143"/>
      <c r="F9" s="143"/>
      <c r="G9" s="143"/>
      <c r="H9" s="143"/>
      <c r="I9" s="143"/>
      <c r="J9" s="143"/>
      <c r="K9" s="143"/>
      <c r="L9" s="143"/>
      <c r="M9" s="176"/>
      <c r="N9" s="35"/>
      <c r="O9" s="184"/>
      <c r="P9" s="143"/>
      <c r="Q9" s="143"/>
      <c r="R9" s="143"/>
      <c r="S9" s="143"/>
      <c r="T9" s="143"/>
      <c r="U9" s="143"/>
      <c r="V9" s="143"/>
      <c r="W9" s="143"/>
      <c r="X9" s="143"/>
      <c r="Y9" s="176"/>
      <c r="Z9" s="35"/>
      <c r="AA9" s="184"/>
      <c r="AB9" s="143"/>
      <c r="AC9" s="143"/>
      <c r="AD9" s="143"/>
      <c r="AE9" s="143"/>
      <c r="AF9" s="143"/>
      <c r="AG9" s="143"/>
      <c r="AH9" s="143"/>
      <c r="AI9" s="143"/>
      <c r="AJ9" s="143"/>
      <c r="AK9" s="176"/>
    </row>
    <row r="10" spans="1:37" ht="18" customHeight="1">
      <c r="A10" s="21" t="s">
        <v>47</v>
      </c>
      <c r="C10" s="175"/>
      <c r="D10" s="143"/>
      <c r="E10" s="143"/>
      <c r="F10" s="143"/>
      <c r="G10" s="143"/>
      <c r="H10" s="143"/>
      <c r="I10" s="143"/>
      <c r="J10" s="143"/>
      <c r="K10" s="143"/>
      <c r="L10" s="143"/>
      <c r="M10" s="176"/>
      <c r="N10" s="35"/>
      <c r="O10" s="175"/>
      <c r="P10" s="143"/>
      <c r="Q10" s="143"/>
      <c r="R10" s="143"/>
      <c r="S10" s="143"/>
      <c r="T10" s="143"/>
      <c r="U10" s="143"/>
      <c r="V10" s="143"/>
      <c r="W10" s="143"/>
      <c r="X10" s="143"/>
      <c r="Y10" s="176"/>
      <c r="Z10" s="35"/>
      <c r="AA10" s="175"/>
      <c r="AB10" s="143"/>
      <c r="AC10" s="143"/>
      <c r="AD10" s="143"/>
      <c r="AE10" s="143"/>
      <c r="AF10" s="143"/>
      <c r="AG10" s="143"/>
      <c r="AH10" s="143"/>
      <c r="AI10" s="143"/>
      <c r="AJ10" s="143"/>
      <c r="AK10" s="176"/>
    </row>
    <row r="11" spans="1:37" ht="18" customHeight="1">
      <c r="A11" s="21" t="s">
        <v>34</v>
      </c>
      <c r="C11" s="177"/>
      <c r="D11" s="178"/>
      <c r="E11" s="178"/>
      <c r="F11" s="178"/>
      <c r="G11" s="178"/>
      <c r="H11" s="178"/>
      <c r="I11" s="178"/>
      <c r="J11" s="178"/>
      <c r="K11" s="178"/>
      <c r="L11" s="178"/>
      <c r="M11" s="179"/>
      <c r="N11" s="35"/>
      <c r="O11" s="177"/>
      <c r="P11" s="178"/>
      <c r="Q11" s="178"/>
      <c r="R11" s="178"/>
      <c r="S11" s="178"/>
      <c r="T11" s="178"/>
      <c r="U11" s="178"/>
      <c r="V11" s="178"/>
      <c r="W11" s="178"/>
      <c r="X11" s="178"/>
      <c r="Y11" s="179"/>
      <c r="Z11" s="35"/>
      <c r="AA11" s="177"/>
      <c r="AB11" s="178"/>
      <c r="AC11" s="178"/>
      <c r="AD11" s="178"/>
      <c r="AE11" s="178"/>
      <c r="AF11" s="178"/>
      <c r="AG11" s="178"/>
      <c r="AH11" s="178"/>
      <c r="AI11" s="178"/>
      <c r="AJ11" s="178"/>
      <c r="AK11" s="179"/>
    </row>
    <row r="12" spans="1:37" ht="31.5">
      <c r="A12" s="36" t="s">
        <v>48</v>
      </c>
      <c r="B12" s="37"/>
      <c r="C12" s="38" t="s">
        <v>49</v>
      </c>
      <c r="D12" s="39"/>
      <c r="E12" s="40">
        <f t="shared" ref="E12:F12" si="0">SUM(E14:E78)</f>
        <v>68</v>
      </c>
      <c r="F12" s="40">
        <f t="shared" si="0"/>
        <v>0</v>
      </c>
      <c r="G12" s="41"/>
      <c r="H12" s="41"/>
      <c r="I12" s="41"/>
      <c r="J12" s="41"/>
      <c r="K12" s="39" t="s">
        <v>50</v>
      </c>
      <c r="L12" s="42"/>
      <c r="M12" s="43" t="s">
        <v>51</v>
      </c>
      <c r="N12" s="44"/>
      <c r="O12" s="38" t="s">
        <v>49</v>
      </c>
      <c r="P12" s="39"/>
      <c r="Q12" s="40">
        <f t="shared" ref="Q12:R12" si="1">SUM(Q14:Q78)</f>
        <v>55</v>
      </c>
      <c r="R12" s="40">
        <f t="shared" si="1"/>
        <v>0</v>
      </c>
      <c r="S12" s="41"/>
      <c r="T12" s="41"/>
      <c r="U12" s="41"/>
      <c r="V12" s="41"/>
      <c r="W12" s="39" t="s">
        <v>50</v>
      </c>
      <c r="X12" s="42"/>
      <c r="Y12" s="43" t="s">
        <v>51</v>
      </c>
      <c r="Z12" s="44"/>
      <c r="AA12" s="38" t="s">
        <v>49</v>
      </c>
      <c r="AB12" s="39"/>
      <c r="AC12" s="40">
        <f t="shared" ref="AC12:AD12" si="2">SUM(AC14:AC78)</f>
        <v>55</v>
      </c>
      <c r="AD12" s="40">
        <f t="shared" si="2"/>
        <v>0</v>
      </c>
      <c r="AE12" s="41"/>
      <c r="AF12" s="41"/>
      <c r="AG12" s="41"/>
      <c r="AH12" s="41"/>
      <c r="AI12" s="39" t="s">
        <v>50</v>
      </c>
      <c r="AJ12" s="42"/>
      <c r="AK12" s="43" t="s">
        <v>51</v>
      </c>
    </row>
    <row r="13" spans="1:37" ht="13.5" customHeight="1">
      <c r="A13" s="45" t="s">
        <v>52</v>
      </c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8"/>
      <c r="M13" s="48"/>
      <c r="O13" s="47"/>
      <c r="P13" s="47"/>
      <c r="Q13" s="47"/>
      <c r="R13" s="47"/>
      <c r="S13" s="47"/>
      <c r="T13" s="47"/>
      <c r="U13" s="47"/>
      <c r="V13" s="47"/>
      <c r="W13" s="47"/>
      <c r="X13" s="48"/>
      <c r="Y13" s="49"/>
      <c r="AA13" s="47"/>
      <c r="AB13" s="47"/>
      <c r="AC13" s="47"/>
      <c r="AD13" s="47"/>
      <c r="AE13" s="47"/>
      <c r="AF13" s="47"/>
      <c r="AG13" s="47"/>
      <c r="AH13" s="47"/>
      <c r="AI13" s="47"/>
      <c r="AJ13" s="48"/>
      <c r="AK13" s="49"/>
    </row>
    <row r="14" spans="1:37" ht="26.25" customHeight="1">
      <c r="A14" s="50" t="s">
        <v>53</v>
      </c>
      <c r="B14" s="51"/>
      <c r="C14" s="52" t="s">
        <v>54</v>
      </c>
      <c r="D14" s="50"/>
      <c r="E14" s="53">
        <f t="shared" ref="E14:E19" si="3">COUNTIF(C14,"&lt;=1),""0")</f>
        <v>1</v>
      </c>
      <c r="F14" s="54">
        <v>0</v>
      </c>
      <c r="G14" s="54"/>
      <c r="H14" s="54" t="s">
        <v>55</v>
      </c>
      <c r="I14" s="54" t="s">
        <v>56</v>
      </c>
      <c r="J14" s="54" t="s">
        <v>57</v>
      </c>
      <c r="K14" s="55">
        <f t="shared" ref="K14:K19" ca="1" si="4">OFFSET(G14,0,LEFT(C14,1))</f>
        <v>0</v>
      </c>
      <c r="L14" s="56"/>
      <c r="M14" s="57"/>
      <c r="O14" s="58" t="s">
        <v>54</v>
      </c>
      <c r="P14" s="50"/>
      <c r="Q14" s="53">
        <f t="shared" ref="Q14:Q19" si="5">COUNTIF(O14,"&lt;=1),""0")</f>
        <v>1</v>
      </c>
      <c r="R14" s="54">
        <v>0</v>
      </c>
      <c r="S14" s="54"/>
      <c r="T14" s="54" t="s">
        <v>55</v>
      </c>
      <c r="U14" s="54" t="s">
        <v>56</v>
      </c>
      <c r="V14" s="54" t="s">
        <v>57</v>
      </c>
      <c r="W14" s="55">
        <f t="shared" ref="W14:W19" ca="1" si="6">OFFSET(S14,0,LEFT(O14,1))</f>
        <v>0</v>
      </c>
      <c r="X14" s="56"/>
      <c r="Y14" s="59"/>
      <c r="AA14" s="60" t="s">
        <v>54</v>
      </c>
      <c r="AB14" s="50"/>
      <c r="AC14" s="53">
        <f t="shared" ref="AC14:AC19" si="7">COUNTIF(AA14,"&lt;=1),""0")</f>
        <v>1</v>
      </c>
      <c r="AD14" s="54">
        <v>0</v>
      </c>
      <c r="AE14" s="54"/>
      <c r="AF14" s="54" t="s">
        <v>55</v>
      </c>
      <c r="AG14" s="54" t="s">
        <v>56</v>
      </c>
      <c r="AH14" s="54" t="s">
        <v>57</v>
      </c>
      <c r="AI14" s="55">
        <f t="shared" ref="AI14:AI19" ca="1" si="8">OFFSET(AE14,0,LEFT(AA14,1))</f>
        <v>0</v>
      </c>
      <c r="AJ14" s="56"/>
      <c r="AK14" s="59"/>
    </row>
    <row r="15" spans="1:37" ht="25.5" customHeight="1">
      <c r="A15" s="61" t="s">
        <v>58</v>
      </c>
      <c r="B15" s="62"/>
      <c r="C15" s="58" t="s">
        <v>54</v>
      </c>
      <c r="D15" s="61"/>
      <c r="E15" s="63">
        <f t="shared" si="3"/>
        <v>1</v>
      </c>
      <c r="F15" s="54">
        <v>0</v>
      </c>
      <c r="G15" s="54"/>
      <c r="H15" s="64" t="s">
        <v>55</v>
      </c>
      <c r="I15" s="64" t="s">
        <v>56</v>
      </c>
      <c r="J15" s="64" t="s">
        <v>57</v>
      </c>
      <c r="K15" s="55">
        <f t="shared" ca="1" si="4"/>
        <v>0</v>
      </c>
      <c r="L15" s="65"/>
      <c r="M15" s="57"/>
      <c r="O15" s="58" t="s">
        <v>54</v>
      </c>
      <c r="P15" s="61"/>
      <c r="Q15" s="53">
        <f t="shared" si="5"/>
        <v>1</v>
      </c>
      <c r="R15" s="54">
        <v>0</v>
      </c>
      <c r="S15" s="54"/>
      <c r="T15" s="64" t="s">
        <v>55</v>
      </c>
      <c r="U15" s="64" t="s">
        <v>56</v>
      </c>
      <c r="V15" s="64" t="s">
        <v>57</v>
      </c>
      <c r="W15" s="55">
        <f t="shared" ca="1" si="6"/>
        <v>0</v>
      </c>
      <c r="X15" s="65"/>
      <c r="Y15" s="57"/>
      <c r="AA15" s="58" t="s">
        <v>54</v>
      </c>
      <c r="AB15" s="61"/>
      <c r="AC15" s="53">
        <f t="shared" si="7"/>
        <v>1</v>
      </c>
      <c r="AD15" s="54">
        <v>0</v>
      </c>
      <c r="AE15" s="54"/>
      <c r="AF15" s="64" t="s">
        <v>55</v>
      </c>
      <c r="AG15" s="64" t="s">
        <v>56</v>
      </c>
      <c r="AH15" s="64" t="s">
        <v>57</v>
      </c>
      <c r="AI15" s="55">
        <f t="shared" ca="1" si="8"/>
        <v>0</v>
      </c>
      <c r="AJ15" s="65"/>
      <c r="AK15" s="57"/>
    </row>
    <row r="16" spans="1:37" ht="26.25" customHeight="1">
      <c r="A16" s="61" t="s">
        <v>59</v>
      </c>
      <c r="B16" s="62"/>
      <c r="C16" s="58" t="s">
        <v>54</v>
      </c>
      <c r="D16" s="61"/>
      <c r="E16" s="66">
        <f t="shared" si="3"/>
        <v>1</v>
      </c>
      <c r="F16" s="54">
        <v>0</v>
      </c>
      <c r="G16" s="54"/>
      <c r="H16" s="64" t="s">
        <v>55</v>
      </c>
      <c r="I16" s="64" t="s">
        <v>56</v>
      </c>
      <c r="J16" s="64" t="s">
        <v>57</v>
      </c>
      <c r="K16" s="55">
        <f t="shared" ca="1" si="4"/>
        <v>0</v>
      </c>
      <c r="L16" s="65"/>
      <c r="M16" s="57"/>
      <c r="O16" s="58" t="s">
        <v>54</v>
      </c>
      <c r="P16" s="61"/>
      <c r="Q16" s="53">
        <f t="shared" si="5"/>
        <v>1</v>
      </c>
      <c r="R16" s="54">
        <v>0</v>
      </c>
      <c r="S16" s="54"/>
      <c r="T16" s="64" t="s">
        <v>55</v>
      </c>
      <c r="U16" s="64" t="s">
        <v>56</v>
      </c>
      <c r="V16" s="64" t="s">
        <v>57</v>
      </c>
      <c r="W16" s="55">
        <f t="shared" ca="1" si="6"/>
        <v>0</v>
      </c>
      <c r="X16" s="65"/>
      <c r="Y16" s="57"/>
      <c r="AA16" s="58" t="s">
        <v>54</v>
      </c>
      <c r="AB16" s="61"/>
      <c r="AC16" s="53">
        <f t="shared" si="7"/>
        <v>1</v>
      </c>
      <c r="AD16" s="54">
        <v>0</v>
      </c>
      <c r="AE16" s="54"/>
      <c r="AF16" s="64" t="s">
        <v>55</v>
      </c>
      <c r="AG16" s="64" t="s">
        <v>56</v>
      </c>
      <c r="AH16" s="64" t="s">
        <v>57</v>
      </c>
      <c r="AI16" s="55">
        <f t="shared" ca="1" si="8"/>
        <v>0</v>
      </c>
      <c r="AJ16" s="65"/>
      <c r="AK16" s="57"/>
    </row>
    <row r="17" spans="1:37" ht="26.25" customHeight="1">
      <c r="A17" s="61" t="s">
        <v>60</v>
      </c>
      <c r="B17" s="62"/>
      <c r="C17" s="67" t="s">
        <v>54</v>
      </c>
      <c r="D17" s="61"/>
      <c r="E17" s="68">
        <f t="shared" si="3"/>
        <v>1</v>
      </c>
      <c r="F17" s="54">
        <v>0</v>
      </c>
      <c r="G17" s="54"/>
      <c r="H17" s="64" t="s">
        <v>55</v>
      </c>
      <c r="I17" s="64" t="s">
        <v>56</v>
      </c>
      <c r="J17" s="64" t="s">
        <v>57</v>
      </c>
      <c r="K17" s="55">
        <f t="shared" ca="1" si="4"/>
        <v>0</v>
      </c>
      <c r="L17" s="65"/>
      <c r="M17" s="57"/>
      <c r="O17" s="67" t="s">
        <v>54</v>
      </c>
      <c r="P17" s="61"/>
      <c r="Q17" s="53">
        <f t="shared" si="5"/>
        <v>1</v>
      </c>
      <c r="R17" s="54">
        <v>0</v>
      </c>
      <c r="S17" s="54"/>
      <c r="T17" s="64" t="s">
        <v>55</v>
      </c>
      <c r="U17" s="64" t="s">
        <v>56</v>
      </c>
      <c r="V17" s="64" t="s">
        <v>57</v>
      </c>
      <c r="W17" s="55">
        <f t="shared" ca="1" si="6"/>
        <v>0</v>
      </c>
      <c r="X17" s="65"/>
      <c r="Y17" s="57"/>
      <c r="AA17" s="67" t="s">
        <v>54</v>
      </c>
      <c r="AB17" s="61"/>
      <c r="AC17" s="53">
        <f t="shared" si="7"/>
        <v>1</v>
      </c>
      <c r="AD17" s="54">
        <v>0</v>
      </c>
      <c r="AE17" s="54"/>
      <c r="AF17" s="64" t="s">
        <v>55</v>
      </c>
      <c r="AG17" s="64" t="s">
        <v>56</v>
      </c>
      <c r="AH17" s="64" t="s">
        <v>57</v>
      </c>
      <c r="AI17" s="55">
        <f t="shared" ca="1" si="8"/>
        <v>0</v>
      </c>
      <c r="AJ17" s="65"/>
      <c r="AK17" s="57"/>
    </row>
    <row r="18" spans="1:37" ht="26.25" customHeight="1">
      <c r="A18" s="61" t="s">
        <v>61</v>
      </c>
      <c r="B18" s="62"/>
      <c r="C18" s="67" t="s">
        <v>54</v>
      </c>
      <c r="D18" s="61"/>
      <c r="E18" s="63">
        <f t="shared" si="3"/>
        <v>1</v>
      </c>
      <c r="F18" s="54">
        <v>0</v>
      </c>
      <c r="G18" s="54"/>
      <c r="H18" s="64" t="s">
        <v>55</v>
      </c>
      <c r="I18" s="64" t="s">
        <v>56</v>
      </c>
      <c r="J18" s="64" t="s">
        <v>57</v>
      </c>
      <c r="K18" s="55">
        <f t="shared" ca="1" si="4"/>
        <v>0</v>
      </c>
      <c r="L18" s="65"/>
      <c r="M18" s="57"/>
      <c r="O18" s="67" t="s">
        <v>54</v>
      </c>
      <c r="P18" s="61"/>
      <c r="Q18" s="53">
        <f t="shared" si="5"/>
        <v>1</v>
      </c>
      <c r="R18" s="54">
        <v>0</v>
      </c>
      <c r="S18" s="54"/>
      <c r="T18" s="64" t="s">
        <v>55</v>
      </c>
      <c r="U18" s="64" t="s">
        <v>56</v>
      </c>
      <c r="V18" s="64" t="s">
        <v>57</v>
      </c>
      <c r="W18" s="55">
        <f t="shared" ca="1" si="6"/>
        <v>0</v>
      </c>
      <c r="X18" s="65"/>
      <c r="Y18" s="57"/>
      <c r="AA18" s="69" t="s">
        <v>54</v>
      </c>
      <c r="AB18" s="61"/>
      <c r="AC18" s="53">
        <f t="shared" si="7"/>
        <v>1</v>
      </c>
      <c r="AD18" s="54">
        <v>0</v>
      </c>
      <c r="AE18" s="54"/>
      <c r="AF18" s="64" t="s">
        <v>55</v>
      </c>
      <c r="AG18" s="64" t="s">
        <v>56</v>
      </c>
      <c r="AH18" s="64" t="s">
        <v>57</v>
      </c>
      <c r="AI18" s="55">
        <f t="shared" ca="1" si="8"/>
        <v>0</v>
      </c>
      <c r="AJ18" s="65"/>
      <c r="AK18" s="57"/>
    </row>
    <row r="19" spans="1:37" ht="26.25" customHeight="1">
      <c r="A19" s="61" t="s">
        <v>62</v>
      </c>
      <c r="B19" s="62"/>
      <c r="C19" s="67" t="s">
        <v>54</v>
      </c>
      <c r="D19" s="61"/>
      <c r="E19" s="70">
        <f t="shared" si="3"/>
        <v>1</v>
      </c>
      <c r="F19" s="54">
        <v>0</v>
      </c>
      <c r="G19" s="54"/>
      <c r="H19" s="64" t="s">
        <v>55</v>
      </c>
      <c r="I19" s="64" t="s">
        <v>56</v>
      </c>
      <c r="J19" s="64" t="s">
        <v>57</v>
      </c>
      <c r="K19" s="55">
        <f t="shared" ca="1" si="4"/>
        <v>0</v>
      </c>
      <c r="L19" s="65"/>
      <c r="M19" s="57"/>
      <c r="O19" s="67" t="s">
        <v>54</v>
      </c>
      <c r="P19" s="61"/>
      <c r="Q19" s="53">
        <f t="shared" si="5"/>
        <v>1</v>
      </c>
      <c r="R19" s="54">
        <v>0</v>
      </c>
      <c r="S19" s="54"/>
      <c r="T19" s="64" t="s">
        <v>55</v>
      </c>
      <c r="U19" s="64" t="s">
        <v>56</v>
      </c>
      <c r="V19" s="64" t="s">
        <v>57</v>
      </c>
      <c r="W19" s="55">
        <f t="shared" ca="1" si="6"/>
        <v>0</v>
      </c>
      <c r="X19" s="65"/>
      <c r="Y19" s="57"/>
      <c r="AA19" s="71" t="s">
        <v>54</v>
      </c>
      <c r="AB19" s="61"/>
      <c r="AC19" s="53">
        <f t="shared" si="7"/>
        <v>1</v>
      </c>
      <c r="AD19" s="54">
        <v>0</v>
      </c>
      <c r="AE19" s="54"/>
      <c r="AF19" s="64" t="s">
        <v>55</v>
      </c>
      <c r="AG19" s="64" t="s">
        <v>56</v>
      </c>
      <c r="AH19" s="64" t="s">
        <v>57</v>
      </c>
      <c r="AI19" s="55">
        <f t="shared" ca="1" si="8"/>
        <v>0</v>
      </c>
      <c r="AJ19" s="65"/>
      <c r="AK19" s="57"/>
    </row>
    <row r="20" spans="1:37" ht="13.5" customHeight="1">
      <c r="A20" s="45" t="s">
        <v>63</v>
      </c>
      <c r="B20" s="46"/>
      <c r="C20" s="72"/>
      <c r="D20" s="72"/>
      <c r="E20" s="72"/>
      <c r="F20" s="72"/>
      <c r="G20" s="72"/>
      <c r="H20" s="72"/>
      <c r="I20" s="73"/>
      <c r="J20" s="73"/>
      <c r="K20" s="73"/>
      <c r="L20" s="74"/>
      <c r="M20" s="75"/>
      <c r="O20" s="72"/>
      <c r="P20" s="72"/>
      <c r="Q20" s="72"/>
      <c r="R20" s="72"/>
      <c r="S20" s="72"/>
      <c r="T20" s="72"/>
      <c r="U20" s="73"/>
      <c r="V20" s="73"/>
      <c r="W20" s="73"/>
      <c r="X20" s="74"/>
      <c r="Y20" s="75"/>
      <c r="AA20" s="76"/>
      <c r="AB20" s="72"/>
      <c r="AC20" s="72"/>
      <c r="AD20" s="72"/>
      <c r="AE20" s="72"/>
      <c r="AF20" s="72"/>
      <c r="AG20" s="73"/>
      <c r="AH20" s="73"/>
      <c r="AI20" s="73"/>
      <c r="AJ20" s="74"/>
      <c r="AK20" s="75"/>
    </row>
    <row r="21" spans="1:37" ht="26.25" customHeight="1">
      <c r="A21" s="50" t="s">
        <v>64</v>
      </c>
      <c r="B21" s="51"/>
      <c r="C21" s="58" t="s">
        <v>54</v>
      </c>
      <c r="D21" s="50"/>
      <c r="E21" s="77">
        <f t="shared" ref="E21:E24" si="9">COUNTIF(C21,"&lt;=1),""0")</f>
        <v>1</v>
      </c>
      <c r="F21" s="54">
        <v>0</v>
      </c>
      <c r="G21" s="54"/>
      <c r="H21" s="54" t="s">
        <v>55</v>
      </c>
      <c r="I21" s="54" t="s">
        <v>56</v>
      </c>
      <c r="J21" s="54" t="s">
        <v>57</v>
      </c>
      <c r="K21" s="55">
        <f t="shared" ref="K21:K24" ca="1" si="10">OFFSET(G21,0,LEFT(C21,1))</f>
        <v>0</v>
      </c>
      <c r="L21" s="56"/>
      <c r="M21" s="59"/>
      <c r="O21" s="58" t="s">
        <v>54</v>
      </c>
      <c r="P21" s="50"/>
      <c r="Q21" s="53">
        <f t="shared" ref="Q21:Q24" si="11">COUNTIF(O21,"&lt;=1),""0")</f>
        <v>1</v>
      </c>
      <c r="R21" s="54">
        <v>0</v>
      </c>
      <c r="S21" s="54"/>
      <c r="T21" s="54" t="s">
        <v>55</v>
      </c>
      <c r="U21" s="54" t="s">
        <v>56</v>
      </c>
      <c r="V21" s="54" t="s">
        <v>57</v>
      </c>
      <c r="W21" s="55">
        <f t="shared" ref="W21:W24" ca="1" si="12">OFFSET(S21,0,LEFT(O21,1))</f>
        <v>0</v>
      </c>
      <c r="X21" s="56"/>
      <c r="Y21" s="59"/>
      <c r="AA21" s="69" t="s">
        <v>54</v>
      </c>
      <c r="AB21" s="50"/>
      <c r="AC21" s="53">
        <f t="shared" ref="AC21:AC24" si="13">COUNTIF(AA21,"&lt;=1),""0")</f>
        <v>1</v>
      </c>
      <c r="AD21" s="54">
        <v>0</v>
      </c>
      <c r="AE21" s="54"/>
      <c r="AF21" s="54" t="s">
        <v>55</v>
      </c>
      <c r="AG21" s="54" t="s">
        <v>56</v>
      </c>
      <c r="AH21" s="54" t="s">
        <v>57</v>
      </c>
      <c r="AI21" s="55">
        <f t="shared" ref="AI21:AI24" ca="1" si="14">OFFSET(AE21,0,LEFT(AA21,1))</f>
        <v>0</v>
      </c>
      <c r="AJ21" s="56"/>
      <c r="AK21" s="59"/>
    </row>
    <row r="22" spans="1:37" ht="26.25" customHeight="1">
      <c r="A22" s="61" t="s">
        <v>65</v>
      </c>
      <c r="B22" s="62"/>
      <c r="C22" s="67" t="s">
        <v>54</v>
      </c>
      <c r="D22" s="61"/>
      <c r="E22" s="68">
        <f t="shared" si="9"/>
        <v>1</v>
      </c>
      <c r="F22" s="54">
        <v>0</v>
      </c>
      <c r="G22" s="54"/>
      <c r="H22" s="64" t="s">
        <v>55</v>
      </c>
      <c r="I22" s="64" t="s">
        <v>56</v>
      </c>
      <c r="J22" s="64" t="s">
        <v>57</v>
      </c>
      <c r="K22" s="55">
        <f t="shared" ca="1" si="10"/>
        <v>0</v>
      </c>
      <c r="L22" s="65"/>
      <c r="M22" s="57"/>
      <c r="O22" s="67" t="s">
        <v>54</v>
      </c>
      <c r="P22" s="61"/>
      <c r="Q22" s="53">
        <f t="shared" si="11"/>
        <v>1</v>
      </c>
      <c r="R22" s="54">
        <v>0</v>
      </c>
      <c r="S22" s="54"/>
      <c r="T22" s="64" t="s">
        <v>55</v>
      </c>
      <c r="U22" s="64" t="s">
        <v>56</v>
      </c>
      <c r="V22" s="64" t="s">
        <v>57</v>
      </c>
      <c r="W22" s="55">
        <f t="shared" ca="1" si="12"/>
        <v>0</v>
      </c>
      <c r="X22" s="65"/>
      <c r="Y22" s="57"/>
      <c r="AA22" s="69" t="s">
        <v>54</v>
      </c>
      <c r="AB22" s="61"/>
      <c r="AC22" s="53">
        <f t="shared" si="13"/>
        <v>1</v>
      </c>
      <c r="AD22" s="54">
        <v>0</v>
      </c>
      <c r="AE22" s="54"/>
      <c r="AF22" s="64" t="s">
        <v>55</v>
      </c>
      <c r="AG22" s="64" t="s">
        <v>56</v>
      </c>
      <c r="AH22" s="64" t="s">
        <v>57</v>
      </c>
      <c r="AI22" s="55">
        <f t="shared" ca="1" si="14"/>
        <v>0</v>
      </c>
      <c r="AJ22" s="65"/>
      <c r="AK22" s="57"/>
    </row>
    <row r="23" spans="1:37" ht="26.25" customHeight="1">
      <c r="A23" s="61" t="s">
        <v>66</v>
      </c>
      <c r="B23" s="62"/>
      <c r="C23" s="67" t="s">
        <v>54</v>
      </c>
      <c r="D23" s="61"/>
      <c r="E23" s="63">
        <f t="shared" si="9"/>
        <v>1</v>
      </c>
      <c r="F23" s="54">
        <v>0</v>
      </c>
      <c r="G23" s="54"/>
      <c r="H23" s="64" t="s">
        <v>55</v>
      </c>
      <c r="I23" s="64" t="s">
        <v>56</v>
      </c>
      <c r="J23" s="64" t="s">
        <v>57</v>
      </c>
      <c r="K23" s="55">
        <f t="shared" ca="1" si="10"/>
        <v>0</v>
      </c>
      <c r="L23" s="65"/>
      <c r="M23" s="57"/>
      <c r="O23" s="67" t="s">
        <v>54</v>
      </c>
      <c r="P23" s="61"/>
      <c r="Q23" s="53">
        <f t="shared" si="11"/>
        <v>1</v>
      </c>
      <c r="R23" s="54">
        <v>0</v>
      </c>
      <c r="S23" s="54"/>
      <c r="T23" s="64" t="s">
        <v>55</v>
      </c>
      <c r="U23" s="64" t="s">
        <v>56</v>
      </c>
      <c r="V23" s="64" t="s">
        <v>57</v>
      </c>
      <c r="W23" s="55">
        <f t="shared" ca="1" si="12"/>
        <v>0</v>
      </c>
      <c r="X23" s="65"/>
      <c r="Y23" s="57"/>
      <c r="AA23" s="69" t="s">
        <v>54</v>
      </c>
      <c r="AB23" s="61"/>
      <c r="AC23" s="53">
        <f t="shared" si="13"/>
        <v>1</v>
      </c>
      <c r="AD23" s="54">
        <v>0</v>
      </c>
      <c r="AE23" s="54"/>
      <c r="AF23" s="64" t="s">
        <v>55</v>
      </c>
      <c r="AG23" s="64" t="s">
        <v>56</v>
      </c>
      <c r="AH23" s="64" t="s">
        <v>57</v>
      </c>
      <c r="AI23" s="55">
        <f t="shared" ca="1" si="14"/>
        <v>0</v>
      </c>
      <c r="AJ23" s="65"/>
      <c r="AK23" s="57"/>
    </row>
    <row r="24" spans="1:37" ht="26.25" customHeight="1">
      <c r="A24" s="61" t="s">
        <v>67</v>
      </c>
      <c r="B24" s="62"/>
      <c r="C24" s="67" t="s">
        <v>54</v>
      </c>
      <c r="D24" s="61"/>
      <c r="E24" s="70">
        <f t="shared" si="9"/>
        <v>1</v>
      </c>
      <c r="F24" s="54">
        <v>0</v>
      </c>
      <c r="G24" s="54"/>
      <c r="H24" s="64" t="s">
        <v>55</v>
      </c>
      <c r="I24" s="64" t="s">
        <v>56</v>
      </c>
      <c r="J24" s="64" t="s">
        <v>57</v>
      </c>
      <c r="K24" s="55">
        <f t="shared" ca="1" si="10"/>
        <v>0</v>
      </c>
      <c r="L24" s="78"/>
      <c r="M24" s="79"/>
      <c r="N24" s="80"/>
      <c r="O24" s="67" t="s">
        <v>54</v>
      </c>
      <c r="P24" s="61"/>
      <c r="Q24" s="53">
        <f t="shared" si="11"/>
        <v>1</v>
      </c>
      <c r="R24" s="54">
        <v>0</v>
      </c>
      <c r="S24" s="54"/>
      <c r="T24" s="64" t="s">
        <v>55</v>
      </c>
      <c r="U24" s="64" t="s">
        <v>56</v>
      </c>
      <c r="V24" s="64" t="s">
        <v>57</v>
      </c>
      <c r="W24" s="55">
        <f t="shared" ca="1" si="12"/>
        <v>0</v>
      </c>
      <c r="X24" s="78"/>
      <c r="Y24" s="79"/>
      <c r="Z24" s="80"/>
      <c r="AA24" s="71" t="s">
        <v>54</v>
      </c>
      <c r="AB24" s="61"/>
      <c r="AC24" s="53">
        <f t="shared" si="13"/>
        <v>1</v>
      </c>
      <c r="AD24" s="54">
        <v>0</v>
      </c>
      <c r="AE24" s="54"/>
      <c r="AF24" s="64" t="s">
        <v>55</v>
      </c>
      <c r="AG24" s="64" t="s">
        <v>56</v>
      </c>
      <c r="AH24" s="64" t="s">
        <v>57</v>
      </c>
      <c r="AI24" s="55">
        <f t="shared" ca="1" si="14"/>
        <v>0</v>
      </c>
      <c r="AJ24" s="78"/>
      <c r="AK24" s="79"/>
    </row>
    <row r="25" spans="1:37" ht="13.5" customHeight="1">
      <c r="A25" s="45" t="s">
        <v>68</v>
      </c>
      <c r="B25" s="46"/>
      <c r="C25" s="72"/>
      <c r="D25" s="72"/>
      <c r="E25" s="72"/>
      <c r="F25" s="72"/>
      <c r="G25" s="72"/>
      <c r="H25" s="72"/>
      <c r="I25" s="73"/>
      <c r="J25" s="73"/>
      <c r="K25" s="73"/>
      <c r="L25" s="74"/>
      <c r="M25" s="75"/>
      <c r="O25" s="72"/>
      <c r="P25" s="72"/>
      <c r="Q25" s="72"/>
      <c r="R25" s="72"/>
      <c r="S25" s="72"/>
      <c r="T25" s="72"/>
      <c r="U25" s="73"/>
      <c r="V25" s="73"/>
      <c r="W25" s="73"/>
      <c r="X25" s="74"/>
      <c r="Y25" s="75"/>
      <c r="AA25" s="76"/>
      <c r="AB25" s="72"/>
      <c r="AC25" s="72"/>
      <c r="AD25" s="72"/>
      <c r="AE25" s="72"/>
      <c r="AF25" s="72"/>
      <c r="AG25" s="73"/>
      <c r="AH25" s="73"/>
      <c r="AI25" s="73"/>
      <c r="AJ25" s="74"/>
      <c r="AK25" s="75"/>
    </row>
    <row r="26" spans="1:37" ht="26.25" customHeight="1">
      <c r="A26" s="50" t="s">
        <v>69</v>
      </c>
      <c r="B26" s="51"/>
      <c r="C26" s="58" t="s">
        <v>54</v>
      </c>
      <c r="D26" s="50"/>
      <c r="E26" s="53">
        <f t="shared" ref="E26:E29" si="15">COUNTIF(C26,"&lt;=1),""0")</f>
        <v>1</v>
      </c>
      <c r="F26" s="54">
        <v>0</v>
      </c>
      <c r="G26" s="54"/>
      <c r="H26" s="54" t="s">
        <v>55</v>
      </c>
      <c r="I26" s="54" t="s">
        <v>56</v>
      </c>
      <c r="J26" s="54" t="s">
        <v>57</v>
      </c>
      <c r="K26" s="55">
        <f t="shared" ref="K26:K29" ca="1" si="16">OFFSET(G26,0,LEFT(C26,1))</f>
        <v>0</v>
      </c>
      <c r="L26" s="56"/>
      <c r="M26" s="59"/>
      <c r="O26" s="58" t="s">
        <v>54</v>
      </c>
      <c r="P26" s="50"/>
      <c r="Q26" s="53">
        <f t="shared" ref="Q26:Q29" si="17">COUNTIF(O26,"&lt;=1),""0")</f>
        <v>1</v>
      </c>
      <c r="R26" s="54">
        <v>0</v>
      </c>
      <c r="S26" s="54"/>
      <c r="T26" s="54" t="s">
        <v>55</v>
      </c>
      <c r="U26" s="54" t="s">
        <v>56</v>
      </c>
      <c r="V26" s="54" t="s">
        <v>57</v>
      </c>
      <c r="W26" s="55">
        <f t="shared" ref="W26:W29" ca="1" si="18">OFFSET(S26,0,LEFT(O26,1))</f>
        <v>0</v>
      </c>
      <c r="X26" s="56"/>
      <c r="Y26" s="59"/>
      <c r="AA26" s="69" t="s">
        <v>54</v>
      </c>
      <c r="AB26" s="50"/>
      <c r="AC26" s="53">
        <f t="shared" ref="AC26:AC29" si="19">COUNTIF(AA26,"&lt;=1),""0")</f>
        <v>1</v>
      </c>
      <c r="AD26" s="54">
        <v>0</v>
      </c>
      <c r="AE26" s="54"/>
      <c r="AF26" s="54" t="s">
        <v>55</v>
      </c>
      <c r="AG26" s="54" t="s">
        <v>56</v>
      </c>
      <c r="AH26" s="54" t="s">
        <v>57</v>
      </c>
      <c r="AI26" s="55">
        <f t="shared" ref="AI26:AI29" ca="1" si="20">OFFSET(AE26,0,LEFT(AA26,1))</f>
        <v>0</v>
      </c>
      <c r="AJ26" s="56"/>
      <c r="AK26" s="59"/>
    </row>
    <row r="27" spans="1:37" ht="26.25" customHeight="1">
      <c r="A27" s="61" t="s">
        <v>70</v>
      </c>
      <c r="B27" s="62"/>
      <c r="C27" s="67" t="s">
        <v>54</v>
      </c>
      <c r="D27" s="61"/>
      <c r="E27" s="63">
        <f t="shared" si="15"/>
        <v>1</v>
      </c>
      <c r="F27" s="54">
        <v>0</v>
      </c>
      <c r="G27" s="54"/>
      <c r="H27" s="64" t="s">
        <v>55</v>
      </c>
      <c r="I27" s="64" t="s">
        <v>56</v>
      </c>
      <c r="J27" s="64" t="s">
        <v>57</v>
      </c>
      <c r="K27" s="55">
        <f t="shared" ca="1" si="16"/>
        <v>0</v>
      </c>
      <c r="L27" s="65"/>
      <c r="M27" s="57"/>
      <c r="O27" s="67" t="s">
        <v>54</v>
      </c>
      <c r="P27" s="61"/>
      <c r="Q27" s="53">
        <f t="shared" si="17"/>
        <v>1</v>
      </c>
      <c r="R27" s="54">
        <v>0</v>
      </c>
      <c r="S27" s="54"/>
      <c r="T27" s="64" t="s">
        <v>55</v>
      </c>
      <c r="U27" s="64" t="s">
        <v>56</v>
      </c>
      <c r="V27" s="64" t="s">
        <v>57</v>
      </c>
      <c r="W27" s="55">
        <f t="shared" ca="1" si="18"/>
        <v>0</v>
      </c>
      <c r="X27" s="65"/>
      <c r="Y27" s="57"/>
      <c r="AA27" s="69" t="s">
        <v>54</v>
      </c>
      <c r="AB27" s="61"/>
      <c r="AC27" s="53">
        <f t="shared" si="19"/>
        <v>1</v>
      </c>
      <c r="AD27" s="54">
        <v>0</v>
      </c>
      <c r="AE27" s="54"/>
      <c r="AF27" s="64" t="s">
        <v>55</v>
      </c>
      <c r="AG27" s="64" t="s">
        <v>56</v>
      </c>
      <c r="AH27" s="64" t="s">
        <v>57</v>
      </c>
      <c r="AI27" s="55">
        <f t="shared" ca="1" si="20"/>
        <v>0</v>
      </c>
      <c r="AJ27" s="65"/>
      <c r="AK27" s="57"/>
    </row>
    <row r="28" spans="1:37" ht="26.25" customHeight="1">
      <c r="A28" s="61" t="s">
        <v>65</v>
      </c>
      <c r="B28" s="62"/>
      <c r="C28" s="67" t="s">
        <v>54</v>
      </c>
      <c r="D28" s="61"/>
      <c r="E28" s="63">
        <f t="shared" si="15"/>
        <v>1</v>
      </c>
      <c r="F28" s="54">
        <v>0</v>
      </c>
      <c r="G28" s="54"/>
      <c r="H28" s="64" t="s">
        <v>55</v>
      </c>
      <c r="I28" s="64" t="s">
        <v>56</v>
      </c>
      <c r="J28" s="64" t="s">
        <v>57</v>
      </c>
      <c r="K28" s="55">
        <f t="shared" ca="1" si="16"/>
        <v>0</v>
      </c>
      <c r="L28" s="65"/>
      <c r="M28" s="57"/>
      <c r="O28" s="67" t="s">
        <v>54</v>
      </c>
      <c r="P28" s="61"/>
      <c r="Q28" s="53">
        <f t="shared" si="17"/>
        <v>1</v>
      </c>
      <c r="R28" s="54">
        <v>0</v>
      </c>
      <c r="S28" s="54"/>
      <c r="T28" s="64" t="s">
        <v>55</v>
      </c>
      <c r="U28" s="64" t="s">
        <v>56</v>
      </c>
      <c r="V28" s="64" t="s">
        <v>57</v>
      </c>
      <c r="W28" s="55">
        <f t="shared" ca="1" si="18"/>
        <v>0</v>
      </c>
      <c r="X28" s="65"/>
      <c r="Y28" s="57"/>
      <c r="AA28" s="69" t="s">
        <v>54</v>
      </c>
      <c r="AB28" s="61"/>
      <c r="AC28" s="53">
        <f t="shared" si="19"/>
        <v>1</v>
      </c>
      <c r="AD28" s="54">
        <v>0</v>
      </c>
      <c r="AE28" s="54"/>
      <c r="AF28" s="64" t="s">
        <v>55</v>
      </c>
      <c r="AG28" s="64" t="s">
        <v>56</v>
      </c>
      <c r="AH28" s="64" t="s">
        <v>57</v>
      </c>
      <c r="AI28" s="55">
        <f t="shared" ca="1" si="20"/>
        <v>0</v>
      </c>
      <c r="AJ28" s="65"/>
      <c r="AK28" s="57"/>
    </row>
    <row r="29" spans="1:37" ht="26.25" customHeight="1">
      <c r="A29" s="61" t="s">
        <v>71</v>
      </c>
      <c r="B29" s="62"/>
      <c r="C29" s="67" t="s">
        <v>54</v>
      </c>
      <c r="D29" s="61"/>
      <c r="E29" s="66">
        <f t="shared" si="15"/>
        <v>1</v>
      </c>
      <c r="F29" s="54">
        <v>0</v>
      </c>
      <c r="G29" s="81"/>
      <c r="H29" s="81" t="s">
        <v>55</v>
      </c>
      <c r="I29" s="81" t="s">
        <v>56</v>
      </c>
      <c r="J29" s="64" t="s">
        <v>57</v>
      </c>
      <c r="K29" s="55">
        <f t="shared" ca="1" si="16"/>
        <v>0</v>
      </c>
      <c r="L29" s="78"/>
      <c r="M29" s="79"/>
      <c r="O29" s="67" t="s">
        <v>54</v>
      </c>
      <c r="P29" s="61"/>
      <c r="Q29" s="53">
        <f t="shared" si="17"/>
        <v>1</v>
      </c>
      <c r="R29" s="54">
        <v>0</v>
      </c>
      <c r="S29" s="81"/>
      <c r="T29" s="81" t="s">
        <v>55</v>
      </c>
      <c r="U29" s="81" t="s">
        <v>56</v>
      </c>
      <c r="V29" s="64" t="s">
        <v>57</v>
      </c>
      <c r="W29" s="55">
        <f t="shared" ca="1" si="18"/>
        <v>0</v>
      </c>
      <c r="X29" s="78"/>
      <c r="Y29" s="79"/>
      <c r="AA29" s="71" t="s">
        <v>54</v>
      </c>
      <c r="AB29" s="61"/>
      <c r="AC29" s="53">
        <f t="shared" si="19"/>
        <v>1</v>
      </c>
      <c r="AD29" s="54">
        <v>0</v>
      </c>
      <c r="AE29" s="81"/>
      <c r="AF29" s="81" t="s">
        <v>55</v>
      </c>
      <c r="AG29" s="81" t="s">
        <v>56</v>
      </c>
      <c r="AH29" s="64" t="s">
        <v>57</v>
      </c>
      <c r="AI29" s="55">
        <f t="shared" ca="1" si="20"/>
        <v>0</v>
      </c>
      <c r="AJ29" s="78"/>
      <c r="AK29" s="79"/>
    </row>
    <row r="30" spans="1:37" ht="17.25" customHeight="1">
      <c r="A30" s="198" t="s">
        <v>151</v>
      </c>
      <c r="B30" s="46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8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82"/>
      <c r="AA30" s="76"/>
      <c r="AB30" s="72"/>
      <c r="AC30" s="72"/>
      <c r="AD30" s="72"/>
      <c r="AE30" s="72"/>
      <c r="AF30" s="72"/>
      <c r="AG30" s="72"/>
      <c r="AH30" s="72"/>
      <c r="AI30" s="72"/>
      <c r="AJ30" s="72"/>
      <c r="AK30" s="82"/>
    </row>
    <row r="31" spans="1:37" ht="26.25" customHeight="1">
      <c r="A31" s="50" t="s">
        <v>72</v>
      </c>
      <c r="B31" s="51"/>
      <c r="C31" s="58" t="s">
        <v>54</v>
      </c>
      <c r="D31" s="50"/>
      <c r="E31" s="77">
        <f t="shared" ref="E31:E35" si="21">COUNTIF(C31,"&lt;=1),""0")</f>
        <v>1</v>
      </c>
      <c r="F31" s="54">
        <v>0</v>
      </c>
      <c r="G31" s="54"/>
      <c r="H31" s="54" t="s">
        <v>55</v>
      </c>
      <c r="I31" s="54" t="s">
        <v>56</v>
      </c>
      <c r="J31" s="54" t="s">
        <v>57</v>
      </c>
      <c r="K31" s="55">
        <f t="shared" ref="K31:K35" ca="1" si="22">OFFSET(G31,0,LEFT(C31,1))</f>
        <v>0</v>
      </c>
      <c r="L31" s="56"/>
      <c r="M31" s="59"/>
      <c r="O31" s="58" t="s">
        <v>54</v>
      </c>
      <c r="P31" s="50"/>
      <c r="Q31" s="53">
        <f t="shared" ref="Q31:Q35" si="23">COUNTIF(O31,"&lt;=1),""0")</f>
        <v>1</v>
      </c>
      <c r="R31" s="54">
        <v>0</v>
      </c>
      <c r="S31" s="54"/>
      <c r="T31" s="54" t="s">
        <v>55</v>
      </c>
      <c r="U31" s="54" t="s">
        <v>56</v>
      </c>
      <c r="V31" s="54" t="s">
        <v>57</v>
      </c>
      <c r="W31" s="55">
        <f t="shared" ref="W31:W35" ca="1" si="24">OFFSET(S31,0,LEFT(O31,1))</f>
        <v>0</v>
      </c>
      <c r="X31" s="56"/>
      <c r="Y31" s="59"/>
      <c r="AA31" s="69" t="s">
        <v>54</v>
      </c>
      <c r="AB31" s="50"/>
      <c r="AC31" s="53">
        <f t="shared" ref="AC31:AC35" si="25">COUNTIF(AA31,"&lt;=1),""0")</f>
        <v>1</v>
      </c>
      <c r="AD31" s="54">
        <v>0</v>
      </c>
      <c r="AE31" s="54"/>
      <c r="AF31" s="54" t="s">
        <v>55</v>
      </c>
      <c r="AG31" s="54" t="s">
        <v>56</v>
      </c>
      <c r="AH31" s="54" t="s">
        <v>57</v>
      </c>
      <c r="AI31" s="55">
        <f t="shared" ref="AI31:AI35" ca="1" si="26">OFFSET(AE31,0,LEFT(AA31,1))</f>
        <v>0</v>
      </c>
      <c r="AJ31" s="56"/>
      <c r="AK31" s="59"/>
    </row>
    <row r="32" spans="1:37" ht="26.25" customHeight="1">
      <c r="A32" s="61" t="s">
        <v>73</v>
      </c>
      <c r="B32" s="62"/>
      <c r="C32" s="67" t="s">
        <v>54</v>
      </c>
      <c r="D32" s="61"/>
      <c r="E32" s="63">
        <f t="shared" si="21"/>
        <v>1</v>
      </c>
      <c r="F32" s="54">
        <v>0</v>
      </c>
      <c r="G32" s="54"/>
      <c r="H32" s="64" t="s">
        <v>55</v>
      </c>
      <c r="I32" s="64" t="s">
        <v>56</v>
      </c>
      <c r="J32" s="64" t="s">
        <v>57</v>
      </c>
      <c r="K32" s="55">
        <f t="shared" ca="1" si="22"/>
        <v>0</v>
      </c>
      <c r="L32" s="65"/>
      <c r="M32" s="57"/>
      <c r="O32" s="67" t="s">
        <v>54</v>
      </c>
      <c r="P32" s="61"/>
      <c r="Q32" s="53">
        <f t="shared" si="23"/>
        <v>1</v>
      </c>
      <c r="R32" s="54">
        <v>0</v>
      </c>
      <c r="S32" s="54"/>
      <c r="T32" s="64" t="s">
        <v>55</v>
      </c>
      <c r="U32" s="64" t="s">
        <v>56</v>
      </c>
      <c r="V32" s="64" t="s">
        <v>57</v>
      </c>
      <c r="W32" s="55">
        <f t="shared" ca="1" si="24"/>
        <v>0</v>
      </c>
      <c r="X32" s="65"/>
      <c r="Y32" s="57"/>
      <c r="AA32" s="69" t="s">
        <v>54</v>
      </c>
      <c r="AB32" s="61"/>
      <c r="AC32" s="53">
        <f t="shared" si="25"/>
        <v>1</v>
      </c>
      <c r="AD32" s="54">
        <v>0</v>
      </c>
      <c r="AE32" s="54"/>
      <c r="AF32" s="64" t="s">
        <v>55</v>
      </c>
      <c r="AG32" s="64" t="s">
        <v>56</v>
      </c>
      <c r="AH32" s="64" t="s">
        <v>57</v>
      </c>
      <c r="AI32" s="55">
        <f t="shared" ca="1" si="26"/>
        <v>0</v>
      </c>
      <c r="AJ32" s="65"/>
      <c r="AK32" s="57"/>
    </row>
    <row r="33" spans="1:37" ht="26.25" customHeight="1">
      <c r="A33" s="61" t="s">
        <v>74</v>
      </c>
      <c r="B33" s="62"/>
      <c r="C33" s="67" t="s">
        <v>54</v>
      </c>
      <c r="D33" s="61"/>
      <c r="E33" s="63">
        <f t="shared" si="21"/>
        <v>1</v>
      </c>
      <c r="F33" s="54">
        <v>0</v>
      </c>
      <c r="G33" s="54"/>
      <c r="H33" s="64" t="s">
        <v>55</v>
      </c>
      <c r="I33" s="64" t="s">
        <v>56</v>
      </c>
      <c r="J33" s="64" t="s">
        <v>57</v>
      </c>
      <c r="K33" s="55">
        <f t="shared" ca="1" si="22"/>
        <v>0</v>
      </c>
      <c r="L33" s="65"/>
      <c r="M33" s="57"/>
      <c r="O33" s="67" t="s">
        <v>54</v>
      </c>
      <c r="P33" s="61"/>
      <c r="Q33" s="53">
        <f t="shared" si="23"/>
        <v>1</v>
      </c>
      <c r="R33" s="54">
        <v>0</v>
      </c>
      <c r="S33" s="54"/>
      <c r="T33" s="64" t="s">
        <v>55</v>
      </c>
      <c r="U33" s="64" t="s">
        <v>56</v>
      </c>
      <c r="V33" s="64" t="s">
        <v>57</v>
      </c>
      <c r="W33" s="55">
        <f t="shared" ca="1" si="24"/>
        <v>0</v>
      </c>
      <c r="X33" s="65"/>
      <c r="Y33" s="57"/>
      <c r="AA33" s="69" t="s">
        <v>54</v>
      </c>
      <c r="AB33" s="61"/>
      <c r="AC33" s="53">
        <f t="shared" si="25"/>
        <v>1</v>
      </c>
      <c r="AD33" s="54">
        <v>0</v>
      </c>
      <c r="AE33" s="54"/>
      <c r="AF33" s="64" t="s">
        <v>55</v>
      </c>
      <c r="AG33" s="64" t="s">
        <v>56</v>
      </c>
      <c r="AH33" s="64" t="s">
        <v>57</v>
      </c>
      <c r="AI33" s="55">
        <f t="shared" ca="1" si="26"/>
        <v>0</v>
      </c>
      <c r="AJ33" s="65"/>
      <c r="AK33" s="57"/>
    </row>
    <row r="34" spans="1:37" ht="26.25" customHeight="1">
      <c r="A34" s="61" t="s">
        <v>75</v>
      </c>
      <c r="B34" s="62"/>
      <c r="C34" s="67" t="s">
        <v>54</v>
      </c>
      <c r="D34" s="61"/>
      <c r="E34" s="63">
        <f t="shared" si="21"/>
        <v>1</v>
      </c>
      <c r="F34" s="54">
        <v>0</v>
      </c>
      <c r="G34" s="81"/>
      <c r="H34" s="83" t="s">
        <v>55</v>
      </c>
      <c r="I34" s="83" t="s">
        <v>56</v>
      </c>
      <c r="J34" s="64" t="s">
        <v>57</v>
      </c>
      <c r="K34" s="55">
        <f t="shared" ca="1" si="22"/>
        <v>0</v>
      </c>
      <c r="L34" s="78"/>
      <c r="M34" s="79"/>
      <c r="O34" s="67" t="s">
        <v>54</v>
      </c>
      <c r="P34" s="61"/>
      <c r="Q34" s="53">
        <f t="shared" si="23"/>
        <v>1</v>
      </c>
      <c r="R34" s="54">
        <v>0</v>
      </c>
      <c r="S34" s="81"/>
      <c r="T34" s="83" t="s">
        <v>55</v>
      </c>
      <c r="U34" s="83" t="s">
        <v>56</v>
      </c>
      <c r="V34" s="64" t="s">
        <v>57</v>
      </c>
      <c r="W34" s="55">
        <f t="shared" ca="1" si="24"/>
        <v>0</v>
      </c>
      <c r="X34" s="78"/>
      <c r="Y34" s="79"/>
      <c r="AA34" s="69" t="s">
        <v>54</v>
      </c>
      <c r="AB34" s="61"/>
      <c r="AC34" s="53">
        <f t="shared" si="25"/>
        <v>1</v>
      </c>
      <c r="AD34" s="54">
        <v>0</v>
      </c>
      <c r="AE34" s="81"/>
      <c r="AF34" s="83" t="s">
        <v>55</v>
      </c>
      <c r="AG34" s="83" t="s">
        <v>56</v>
      </c>
      <c r="AH34" s="64" t="s">
        <v>57</v>
      </c>
      <c r="AI34" s="55">
        <f t="shared" ca="1" si="26"/>
        <v>0</v>
      </c>
      <c r="AJ34" s="78"/>
      <c r="AK34" s="79"/>
    </row>
    <row r="35" spans="1:37" ht="26.25" customHeight="1">
      <c r="A35" s="84" t="s">
        <v>76</v>
      </c>
      <c r="B35" s="85"/>
      <c r="C35" s="67" t="s">
        <v>54</v>
      </c>
      <c r="D35" s="61"/>
      <c r="E35" s="70">
        <f t="shared" si="21"/>
        <v>1</v>
      </c>
      <c r="F35" s="54">
        <v>0</v>
      </c>
      <c r="G35" s="81"/>
      <c r="H35" s="83" t="s">
        <v>55</v>
      </c>
      <c r="I35" s="83" t="s">
        <v>56</v>
      </c>
      <c r="J35" s="64" t="s">
        <v>57</v>
      </c>
      <c r="K35" s="55">
        <f t="shared" ca="1" si="22"/>
        <v>0</v>
      </c>
      <c r="L35" s="78"/>
      <c r="M35" s="79"/>
      <c r="O35" s="67" t="s">
        <v>54</v>
      </c>
      <c r="P35" s="61"/>
      <c r="Q35" s="53">
        <f t="shared" si="23"/>
        <v>1</v>
      </c>
      <c r="R35" s="54">
        <v>0</v>
      </c>
      <c r="S35" s="81"/>
      <c r="T35" s="83" t="s">
        <v>55</v>
      </c>
      <c r="U35" s="83" t="s">
        <v>56</v>
      </c>
      <c r="V35" s="64" t="s">
        <v>57</v>
      </c>
      <c r="W35" s="55">
        <f t="shared" ca="1" si="24"/>
        <v>0</v>
      </c>
      <c r="X35" s="78"/>
      <c r="Y35" s="79"/>
      <c r="AA35" s="71" t="s">
        <v>54</v>
      </c>
      <c r="AB35" s="61"/>
      <c r="AC35" s="53">
        <f t="shared" si="25"/>
        <v>1</v>
      </c>
      <c r="AD35" s="54">
        <v>0</v>
      </c>
      <c r="AE35" s="81"/>
      <c r="AF35" s="83" t="s">
        <v>55</v>
      </c>
      <c r="AG35" s="83" t="s">
        <v>56</v>
      </c>
      <c r="AH35" s="64" t="s">
        <v>57</v>
      </c>
      <c r="AI35" s="55">
        <f t="shared" ca="1" si="26"/>
        <v>0</v>
      </c>
      <c r="AJ35" s="78"/>
      <c r="AK35" s="79"/>
    </row>
    <row r="36" spans="1:37" ht="15.75" customHeight="1">
      <c r="A36" s="45" t="s">
        <v>77</v>
      </c>
      <c r="B36" s="46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8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82"/>
      <c r="AA36" s="76"/>
      <c r="AB36" s="72"/>
      <c r="AC36" s="72"/>
      <c r="AD36" s="72"/>
      <c r="AE36" s="72"/>
      <c r="AF36" s="72"/>
      <c r="AG36" s="72"/>
      <c r="AH36" s="72"/>
      <c r="AI36" s="72"/>
      <c r="AJ36" s="72"/>
      <c r="AK36" s="82"/>
    </row>
    <row r="37" spans="1:37" ht="26.25" customHeight="1">
      <c r="A37" s="50" t="s">
        <v>78</v>
      </c>
      <c r="B37" s="51"/>
      <c r="C37" s="58" t="s">
        <v>54</v>
      </c>
      <c r="D37" s="50"/>
      <c r="E37" s="70">
        <f t="shared" ref="E37:E45" si="27">COUNTIF(C37,"&lt;=1),""0")</f>
        <v>1</v>
      </c>
      <c r="F37" s="54">
        <v>0</v>
      </c>
      <c r="G37" s="54"/>
      <c r="H37" s="54" t="s">
        <v>55</v>
      </c>
      <c r="I37" s="54" t="s">
        <v>56</v>
      </c>
      <c r="J37" s="54" t="s">
        <v>57</v>
      </c>
      <c r="K37" s="55">
        <f t="shared" ref="K37:K45" ca="1" si="28">OFFSET(G37,0,LEFT(C37,1))</f>
        <v>0</v>
      </c>
      <c r="L37" s="56"/>
      <c r="M37" s="59"/>
      <c r="O37" s="58" t="s">
        <v>54</v>
      </c>
      <c r="P37" s="50"/>
      <c r="Q37" s="53">
        <f t="shared" ref="Q37:Q45" si="29">COUNTIF(O37,"&lt;=1),""0")</f>
        <v>1</v>
      </c>
      <c r="R37" s="54">
        <v>0</v>
      </c>
      <c r="S37" s="54"/>
      <c r="T37" s="54" t="s">
        <v>55</v>
      </c>
      <c r="U37" s="54" t="s">
        <v>56</v>
      </c>
      <c r="V37" s="54" t="s">
        <v>57</v>
      </c>
      <c r="W37" s="55">
        <f t="shared" ref="W37:W45" ca="1" si="30">OFFSET(S37,0,LEFT(O37,1))</f>
        <v>0</v>
      </c>
      <c r="X37" s="56"/>
      <c r="Y37" s="59"/>
      <c r="AA37" s="69" t="s">
        <v>54</v>
      </c>
      <c r="AB37" s="50"/>
      <c r="AC37" s="53">
        <f t="shared" ref="AC37:AC45" si="31">COUNTIF(AA37,"&lt;=1),""0")</f>
        <v>1</v>
      </c>
      <c r="AD37" s="54">
        <v>0</v>
      </c>
      <c r="AE37" s="54"/>
      <c r="AF37" s="54" t="s">
        <v>55</v>
      </c>
      <c r="AG37" s="54" t="s">
        <v>56</v>
      </c>
      <c r="AH37" s="54" t="s">
        <v>57</v>
      </c>
      <c r="AI37" s="55">
        <f t="shared" ref="AI37:AI45" ca="1" si="32">OFFSET(AE37,0,LEFT(AA37,1))</f>
        <v>0</v>
      </c>
      <c r="AJ37" s="56"/>
      <c r="AK37" s="59"/>
    </row>
    <row r="38" spans="1:37" ht="26.25" customHeight="1">
      <c r="A38" s="61" t="s">
        <v>79</v>
      </c>
      <c r="B38" s="62"/>
      <c r="C38" s="67" t="s">
        <v>54</v>
      </c>
      <c r="D38" s="61"/>
      <c r="E38" s="70">
        <f t="shared" si="27"/>
        <v>1</v>
      </c>
      <c r="F38" s="54">
        <v>0</v>
      </c>
      <c r="G38" s="54"/>
      <c r="H38" s="64" t="s">
        <v>55</v>
      </c>
      <c r="I38" s="64" t="s">
        <v>56</v>
      </c>
      <c r="J38" s="64" t="s">
        <v>57</v>
      </c>
      <c r="K38" s="55">
        <f t="shared" ca="1" si="28"/>
        <v>0</v>
      </c>
      <c r="L38" s="65"/>
      <c r="M38" s="57"/>
      <c r="O38" s="67" t="s">
        <v>54</v>
      </c>
      <c r="P38" s="61"/>
      <c r="Q38" s="53">
        <f t="shared" si="29"/>
        <v>1</v>
      </c>
      <c r="R38" s="54">
        <v>0</v>
      </c>
      <c r="S38" s="54"/>
      <c r="T38" s="64" t="s">
        <v>55</v>
      </c>
      <c r="U38" s="64" t="s">
        <v>56</v>
      </c>
      <c r="V38" s="64" t="s">
        <v>57</v>
      </c>
      <c r="W38" s="55">
        <f t="shared" ca="1" si="30"/>
        <v>0</v>
      </c>
      <c r="X38" s="65"/>
      <c r="Y38" s="57"/>
      <c r="AA38" s="69" t="s">
        <v>54</v>
      </c>
      <c r="AB38" s="61"/>
      <c r="AC38" s="53">
        <f t="shared" si="31"/>
        <v>1</v>
      </c>
      <c r="AD38" s="54">
        <v>0</v>
      </c>
      <c r="AE38" s="54"/>
      <c r="AF38" s="64" t="s">
        <v>55</v>
      </c>
      <c r="AG38" s="64" t="s">
        <v>56</v>
      </c>
      <c r="AH38" s="64" t="s">
        <v>57</v>
      </c>
      <c r="AI38" s="55">
        <f t="shared" ca="1" si="32"/>
        <v>0</v>
      </c>
      <c r="AJ38" s="65"/>
      <c r="AK38" s="57"/>
    </row>
    <row r="39" spans="1:37" ht="26.25" customHeight="1">
      <c r="A39" s="61" t="s">
        <v>80</v>
      </c>
      <c r="B39" s="62"/>
      <c r="C39" s="67" t="s">
        <v>54</v>
      </c>
      <c r="D39" s="61"/>
      <c r="E39" s="70">
        <f t="shared" si="27"/>
        <v>1</v>
      </c>
      <c r="F39" s="54">
        <v>0</v>
      </c>
      <c r="G39" s="54"/>
      <c r="H39" s="64" t="s">
        <v>55</v>
      </c>
      <c r="I39" s="64" t="s">
        <v>56</v>
      </c>
      <c r="J39" s="64" t="s">
        <v>57</v>
      </c>
      <c r="K39" s="55">
        <f t="shared" ca="1" si="28"/>
        <v>0</v>
      </c>
      <c r="L39" s="65"/>
      <c r="M39" s="57"/>
      <c r="O39" s="67" t="s">
        <v>54</v>
      </c>
      <c r="P39" s="61"/>
      <c r="Q39" s="53">
        <f t="shared" si="29"/>
        <v>1</v>
      </c>
      <c r="R39" s="54">
        <v>0</v>
      </c>
      <c r="S39" s="54"/>
      <c r="T39" s="64" t="s">
        <v>55</v>
      </c>
      <c r="U39" s="64" t="s">
        <v>56</v>
      </c>
      <c r="V39" s="64" t="s">
        <v>57</v>
      </c>
      <c r="W39" s="55">
        <f t="shared" ca="1" si="30"/>
        <v>0</v>
      </c>
      <c r="X39" s="65"/>
      <c r="Y39" s="57"/>
      <c r="AA39" s="69" t="s">
        <v>54</v>
      </c>
      <c r="AB39" s="61"/>
      <c r="AC39" s="53">
        <f t="shared" si="31"/>
        <v>1</v>
      </c>
      <c r="AD39" s="54">
        <v>0</v>
      </c>
      <c r="AE39" s="54"/>
      <c r="AF39" s="64" t="s">
        <v>55</v>
      </c>
      <c r="AG39" s="64" t="s">
        <v>56</v>
      </c>
      <c r="AH39" s="64" t="s">
        <v>57</v>
      </c>
      <c r="AI39" s="55">
        <f t="shared" ca="1" si="32"/>
        <v>0</v>
      </c>
      <c r="AJ39" s="65"/>
      <c r="AK39" s="57"/>
    </row>
    <row r="40" spans="1:37" ht="26.25" customHeight="1">
      <c r="A40" s="61" t="s">
        <v>81</v>
      </c>
      <c r="B40" s="62"/>
      <c r="C40" s="67" t="s">
        <v>54</v>
      </c>
      <c r="D40" s="61"/>
      <c r="E40" s="70">
        <f t="shared" si="27"/>
        <v>1</v>
      </c>
      <c r="F40" s="54">
        <v>0</v>
      </c>
      <c r="G40" s="54"/>
      <c r="H40" s="64" t="s">
        <v>55</v>
      </c>
      <c r="I40" s="64" t="s">
        <v>56</v>
      </c>
      <c r="J40" s="64" t="s">
        <v>57</v>
      </c>
      <c r="K40" s="55">
        <f t="shared" ca="1" si="28"/>
        <v>0</v>
      </c>
      <c r="L40" s="65"/>
      <c r="M40" s="57"/>
      <c r="O40" s="67" t="s">
        <v>54</v>
      </c>
      <c r="P40" s="61"/>
      <c r="Q40" s="53">
        <f t="shared" si="29"/>
        <v>1</v>
      </c>
      <c r="R40" s="54">
        <v>0</v>
      </c>
      <c r="S40" s="54"/>
      <c r="T40" s="64" t="s">
        <v>55</v>
      </c>
      <c r="U40" s="64" t="s">
        <v>56</v>
      </c>
      <c r="V40" s="64" t="s">
        <v>57</v>
      </c>
      <c r="W40" s="55">
        <f t="shared" ca="1" si="30"/>
        <v>0</v>
      </c>
      <c r="X40" s="65"/>
      <c r="Y40" s="57"/>
      <c r="AA40" s="69" t="s">
        <v>54</v>
      </c>
      <c r="AB40" s="61"/>
      <c r="AC40" s="53">
        <f t="shared" si="31"/>
        <v>1</v>
      </c>
      <c r="AD40" s="54">
        <v>0</v>
      </c>
      <c r="AE40" s="54"/>
      <c r="AF40" s="64" t="s">
        <v>55</v>
      </c>
      <c r="AG40" s="64" t="s">
        <v>56</v>
      </c>
      <c r="AH40" s="64" t="s">
        <v>57</v>
      </c>
      <c r="AI40" s="55">
        <f t="shared" ca="1" si="32"/>
        <v>0</v>
      </c>
      <c r="AJ40" s="65"/>
      <c r="AK40" s="57"/>
    </row>
    <row r="41" spans="1:37" ht="26.25" customHeight="1">
      <c r="A41" s="61" t="s">
        <v>82</v>
      </c>
      <c r="B41" s="62"/>
      <c r="C41" s="67" t="s">
        <v>54</v>
      </c>
      <c r="D41" s="61"/>
      <c r="E41" s="70">
        <f t="shared" si="27"/>
        <v>1</v>
      </c>
      <c r="F41" s="54">
        <v>0</v>
      </c>
      <c r="G41" s="54"/>
      <c r="H41" s="64" t="s">
        <v>55</v>
      </c>
      <c r="I41" s="64" t="s">
        <v>56</v>
      </c>
      <c r="J41" s="64" t="s">
        <v>57</v>
      </c>
      <c r="K41" s="55">
        <f t="shared" ca="1" si="28"/>
        <v>0</v>
      </c>
      <c r="L41" s="65"/>
      <c r="M41" s="57"/>
      <c r="O41" s="67" t="s">
        <v>54</v>
      </c>
      <c r="P41" s="61"/>
      <c r="Q41" s="53">
        <f t="shared" si="29"/>
        <v>1</v>
      </c>
      <c r="R41" s="54">
        <v>0</v>
      </c>
      <c r="S41" s="54"/>
      <c r="T41" s="64" t="s">
        <v>55</v>
      </c>
      <c r="U41" s="64" t="s">
        <v>56</v>
      </c>
      <c r="V41" s="64" t="s">
        <v>57</v>
      </c>
      <c r="W41" s="55">
        <f t="shared" ca="1" si="30"/>
        <v>0</v>
      </c>
      <c r="X41" s="65"/>
      <c r="Y41" s="57"/>
      <c r="AA41" s="69" t="s">
        <v>54</v>
      </c>
      <c r="AB41" s="61"/>
      <c r="AC41" s="53">
        <f t="shared" si="31"/>
        <v>1</v>
      </c>
      <c r="AD41" s="54">
        <v>0</v>
      </c>
      <c r="AE41" s="54"/>
      <c r="AF41" s="64" t="s">
        <v>55</v>
      </c>
      <c r="AG41" s="64" t="s">
        <v>56</v>
      </c>
      <c r="AH41" s="64" t="s">
        <v>57</v>
      </c>
      <c r="AI41" s="55">
        <f t="shared" ca="1" si="32"/>
        <v>0</v>
      </c>
      <c r="AJ41" s="65"/>
      <c r="AK41" s="57"/>
    </row>
    <row r="42" spans="1:37" ht="26.25" customHeight="1">
      <c r="A42" s="61" t="s">
        <v>83</v>
      </c>
      <c r="B42" s="62"/>
      <c r="C42" s="67" t="s">
        <v>54</v>
      </c>
      <c r="D42" s="61"/>
      <c r="E42" s="70">
        <f t="shared" si="27"/>
        <v>1</v>
      </c>
      <c r="F42" s="54">
        <v>0</v>
      </c>
      <c r="G42" s="54"/>
      <c r="H42" s="64" t="s">
        <v>55</v>
      </c>
      <c r="I42" s="64" t="s">
        <v>56</v>
      </c>
      <c r="J42" s="64" t="s">
        <v>57</v>
      </c>
      <c r="K42" s="55">
        <f t="shared" ca="1" si="28"/>
        <v>0</v>
      </c>
      <c r="L42" s="65"/>
      <c r="M42" s="57"/>
      <c r="O42" s="67" t="s">
        <v>54</v>
      </c>
      <c r="P42" s="61"/>
      <c r="Q42" s="53">
        <f t="shared" si="29"/>
        <v>1</v>
      </c>
      <c r="R42" s="54">
        <v>0</v>
      </c>
      <c r="S42" s="54"/>
      <c r="T42" s="64" t="s">
        <v>55</v>
      </c>
      <c r="U42" s="64" t="s">
        <v>56</v>
      </c>
      <c r="V42" s="64" t="s">
        <v>57</v>
      </c>
      <c r="W42" s="55">
        <f t="shared" ca="1" si="30"/>
        <v>0</v>
      </c>
      <c r="X42" s="65"/>
      <c r="Y42" s="57"/>
      <c r="AA42" s="69" t="s">
        <v>54</v>
      </c>
      <c r="AB42" s="61"/>
      <c r="AC42" s="53">
        <f t="shared" si="31"/>
        <v>1</v>
      </c>
      <c r="AD42" s="54">
        <v>0</v>
      </c>
      <c r="AE42" s="54"/>
      <c r="AF42" s="64" t="s">
        <v>55</v>
      </c>
      <c r="AG42" s="64" t="s">
        <v>56</v>
      </c>
      <c r="AH42" s="64" t="s">
        <v>57</v>
      </c>
      <c r="AI42" s="55">
        <f t="shared" ca="1" si="32"/>
        <v>0</v>
      </c>
      <c r="AJ42" s="65"/>
      <c r="AK42" s="57"/>
    </row>
    <row r="43" spans="1:37" ht="26.25" customHeight="1">
      <c r="A43" s="61" t="s">
        <v>84</v>
      </c>
      <c r="B43" s="62"/>
      <c r="C43" s="67" t="s">
        <v>54</v>
      </c>
      <c r="D43" s="61"/>
      <c r="E43" s="70">
        <f t="shared" si="27"/>
        <v>1</v>
      </c>
      <c r="F43" s="54">
        <v>0</v>
      </c>
      <c r="G43" s="54"/>
      <c r="H43" s="64" t="s">
        <v>55</v>
      </c>
      <c r="I43" s="64" t="s">
        <v>56</v>
      </c>
      <c r="J43" s="64" t="s">
        <v>57</v>
      </c>
      <c r="K43" s="55">
        <f t="shared" ca="1" si="28"/>
        <v>0</v>
      </c>
      <c r="L43" s="65"/>
      <c r="M43" s="57"/>
      <c r="O43" s="67" t="s">
        <v>54</v>
      </c>
      <c r="P43" s="61"/>
      <c r="Q43" s="53">
        <f t="shared" si="29"/>
        <v>1</v>
      </c>
      <c r="R43" s="54">
        <v>0</v>
      </c>
      <c r="S43" s="54"/>
      <c r="T43" s="64" t="s">
        <v>55</v>
      </c>
      <c r="U43" s="64" t="s">
        <v>56</v>
      </c>
      <c r="V43" s="64" t="s">
        <v>57</v>
      </c>
      <c r="W43" s="55">
        <f t="shared" ca="1" si="30"/>
        <v>0</v>
      </c>
      <c r="X43" s="65"/>
      <c r="Y43" s="57"/>
      <c r="AA43" s="69" t="s">
        <v>54</v>
      </c>
      <c r="AB43" s="61"/>
      <c r="AC43" s="53">
        <f t="shared" si="31"/>
        <v>1</v>
      </c>
      <c r="AD43" s="54">
        <v>0</v>
      </c>
      <c r="AE43" s="54"/>
      <c r="AF43" s="64" t="s">
        <v>55</v>
      </c>
      <c r="AG43" s="64" t="s">
        <v>56</v>
      </c>
      <c r="AH43" s="64" t="s">
        <v>57</v>
      </c>
      <c r="AI43" s="55">
        <f t="shared" ca="1" si="32"/>
        <v>0</v>
      </c>
      <c r="AJ43" s="65"/>
      <c r="AK43" s="57"/>
    </row>
    <row r="44" spans="1:37" ht="26.25" customHeight="1">
      <c r="A44" s="61" t="s">
        <v>85</v>
      </c>
      <c r="B44" s="62"/>
      <c r="C44" s="67" t="s">
        <v>54</v>
      </c>
      <c r="D44" s="61"/>
      <c r="E44" s="70">
        <f t="shared" si="27"/>
        <v>1</v>
      </c>
      <c r="F44" s="54">
        <v>0</v>
      </c>
      <c r="G44" s="54"/>
      <c r="H44" s="64" t="s">
        <v>55</v>
      </c>
      <c r="I44" s="64" t="s">
        <v>56</v>
      </c>
      <c r="J44" s="64" t="s">
        <v>57</v>
      </c>
      <c r="K44" s="55">
        <f t="shared" ca="1" si="28"/>
        <v>0</v>
      </c>
      <c r="L44" s="65"/>
      <c r="M44" s="57"/>
      <c r="O44" s="67" t="s">
        <v>54</v>
      </c>
      <c r="P44" s="61"/>
      <c r="Q44" s="53">
        <f t="shared" si="29"/>
        <v>1</v>
      </c>
      <c r="R44" s="54">
        <v>0</v>
      </c>
      <c r="S44" s="54"/>
      <c r="T44" s="64" t="s">
        <v>55</v>
      </c>
      <c r="U44" s="64" t="s">
        <v>56</v>
      </c>
      <c r="V44" s="64" t="s">
        <v>57</v>
      </c>
      <c r="W44" s="55">
        <f t="shared" ca="1" si="30"/>
        <v>0</v>
      </c>
      <c r="X44" s="65"/>
      <c r="Y44" s="57"/>
      <c r="AA44" s="69" t="s">
        <v>54</v>
      </c>
      <c r="AB44" s="61"/>
      <c r="AC44" s="53">
        <f t="shared" si="31"/>
        <v>1</v>
      </c>
      <c r="AD44" s="54">
        <v>0</v>
      </c>
      <c r="AE44" s="54"/>
      <c r="AF44" s="64" t="s">
        <v>55</v>
      </c>
      <c r="AG44" s="64" t="s">
        <v>56</v>
      </c>
      <c r="AH44" s="64" t="s">
        <v>57</v>
      </c>
      <c r="AI44" s="55">
        <f t="shared" ca="1" si="32"/>
        <v>0</v>
      </c>
      <c r="AJ44" s="65"/>
      <c r="AK44" s="57"/>
    </row>
    <row r="45" spans="1:37" ht="26.25" customHeight="1">
      <c r="A45" s="61" t="s">
        <v>86</v>
      </c>
      <c r="B45" s="62"/>
      <c r="C45" s="67" t="s">
        <v>54</v>
      </c>
      <c r="D45" s="61"/>
      <c r="E45" s="70">
        <f t="shared" si="27"/>
        <v>1</v>
      </c>
      <c r="F45" s="54">
        <v>0</v>
      </c>
      <c r="G45" s="81"/>
      <c r="H45" s="83" t="s">
        <v>55</v>
      </c>
      <c r="I45" s="83" t="s">
        <v>56</v>
      </c>
      <c r="J45" s="64" t="s">
        <v>57</v>
      </c>
      <c r="K45" s="55">
        <f t="shared" ca="1" si="28"/>
        <v>0</v>
      </c>
      <c r="L45" s="78"/>
      <c r="M45" s="79"/>
      <c r="O45" s="67" t="s">
        <v>54</v>
      </c>
      <c r="P45" s="61"/>
      <c r="Q45" s="53">
        <f t="shared" si="29"/>
        <v>1</v>
      </c>
      <c r="R45" s="54">
        <v>0</v>
      </c>
      <c r="S45" s="81"/>
      <c r="T45" s="83" t="s">
        <v>55</v>
      </c>
      <c r="U45" s="83" t="s">
        <v>56</v>
      </c>
      <c r="V45" s="64" t="s">
        <v>57</v>
      </c>
      <c r="W45" s="55">
        <f t="shared" ca="1" si="30"/>
        <v>0</v>
      </c>
      <c r="X45" s="78"/>
      <c r="Y45" s="79"/>
      <c r="AA45" s="71" t="s">
        <v>54</v>
      </c>
      <c r="AB45" s="61"/>
      <c r="AC45" s="53">
        <f t="shared" si="31"/>
        <v>1</v>
      </c>
      <c r="AD45" s="54">
        <v>0</v>
      </c>
      <c r="AE45" s="81"/>
      <c r="AF45" s="83" t="s">
        <v>55</v>
      </c>
      <c r="AG45" s="83" t="s">
        <v>56</v>
      </c>
      <c r="AH45" s="64" t="s">
        <v>57</v>
      </c>
      <c r="AI45" s="55">
        <f t="shared" ca="1" si="32"/>
        <v>0</v>
      </c>
      <c r="AJ45" s="78"/>
      <c r="AK45" s="79"/>
    </row>
    <row r="46" spans="1:37" ht="15.75" customHeight="1">
      <c r="A46" s="45" t="s">
        <v>87</v>
      </c>
      <c r="B46" s="46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8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82"/>
      <c r="AA46" s="76"/>
      <c r="AB46" s="72"/>
      <c r="AC46" s="72"/>
      <c r="AD46" s="72"/>
      <c r="AE46" s="72"/>
      <c r="AF46" s="72"/>
      <c r="AG46" s="72"/>
      <c r="AH46" s="72"/>
      <c r="AI46" s="72"/>
      <c r="AJ46" s="72"/>
      <c r="AK46" s="82"/>
    </row>
    <row r="47" spans="1:37" ht="26.25" customHeight="1">
      <c r="A47" s="50" t="s">
        <v>88</v>
      </c>
      <c r="B47" s="51"/>
      <c r="C47" s="58" t="s">
        <v>54</v>
      </c>
      <c r="D47" s="50"/>
      <c r="E47" s="70">
        <f t="shared" ref="E47:E56" si="33">COUNTIF(C47,"&lt;=1),""0")</f>
        <v>1</v>
      </c>
      <c r="F47" s="54">
        <v>0</v>
      </c>
      <c r="G47" s="54"/>
      <c r="H47" s="54" t="s">
        <v>55</v>
      </c>
      <c r="I47" s="54" t="s">
        <v>56</v>
      </c>
      <c r="J47" s="54" t="s">
        <v>57</v>
      </c>
      <c r="K47" s="55">
        <f t="shared" ref="K47:K56" ca="1" si="34">OFFSET(G47,0,LEFT(C47,1))</f>
        <v>0</v>
      </c>
      <c r="L47" s="56"/>
      <c r="M47" s="59"/>
      <c r="O47" s="58" t="s">
        <v>54</v>
      </c>
      <c r="P47" s="50"/>
      <c r="Q47" s="53">
        <f t="shared" ref="Q47:Q56" si="35">COUNTIF(O47,"&lt;=1),""0")</f>
        <v>1</v>
      </c>
      <c r="R47" s="54">
        <v>0</v>
      </c>
      <c r="S47" s="54"/>
      <c r="T47" s="54" t="s">
        <v>55</v>
      </c>
      <c r="U47" s="54" t="s">
        <v>56</v>
      </c>
      <c r="V47" s="54" t="s">
        <v>57</v>
      </c>
      <c r="W47" s="55">
        <f t="shared" ref="W47:W56" ca="1" si="36">OFFSET(S47,0,LEFT(O47,1))</f>
        <v>0</v>
      </c>
      <c r="X47" s="56"/>
      <c r="Y47" s="59"/>
      <c r="AA47" s="69" t="s">
        <v>54</v>
      </c>
      <c r="AB47" s="50"/>
      <c r="AC47" s="53">
        <f t="shared" ref="AC47:AC56" si="37">COUNTIF(AA47,"&lt;=1),""0")</f>
        <v>1</v>
      </c>
      <c r="AD47" s="54">
        <v>0</v>
      </c>
      <c r="AE47" s="54"/>
      <c r="AF47" s="54" t="s">
        <v>55</v>
      </c>
      <c r="AG47" s="54" t="s">
        <v>56</v>
      </c>
      <c r="AH47" s="54" t="s">
        <v>57</v>
      </c>
      <c r="AI47" s="55">
        <f t="shared" ref="AI47:AI56" ca="1" si="38">OFFSET(AE47,0,LEFT(AA47,1))</f>
        <v>0</v>
      </c>
      <c r="AJ47" s="56"/>
      <c r="AK47" s="59"/>
    </row>
    <row r="48" spans="1:37" ht="28.5" customHeight="1">
      <c r="A48" s="86" t="s">
        <v>89</v>
      </c>
      <c r="B48" s="87"/>
      <c r="C48" s="127" t="s">
        <v>54</v>
      </c>
      <c r="D48" s="126"/>
      <c r="E48" s="88">
        <f t="shared" si="33"/>
        <v>1</v>
      </c>
      <c r="F48" s="89">
        <v>0</v>
      </c>
      <c r="G48" s="89"/>
      <c r="H48" s="90" t="s">
        <v>55</v>
      </c>
      <c r="I48" s="90" t="s">
        <v>56</v>
      </c>
      <c r="J48" s="90" t="s">
        <v>57</v>
      </c>
      <c r="K48" s="91">
        <f t="shared" ca="1" si="34"/>
        <v>0</v>
      </c>
      <c r="L48" s="92"/>
      <c r="M48" s="93"/>
      <c r="N48" s="94"/>
      <c r="O48" s="67" t="s">
        <v>54</v>
      </c>
      <c r="P48" s="86"/>
      <c r="Q48" s="95">
        <f t="shared" si="35"/>
        <v>1</v>
      </c>
      <c r="R48" s="89">
        <v>0</v>
      </c>
      <c r="S48" s="89"/>
      <c r="T48" s="90" t="s">
        <v>55</v>
      </c>
      <c r="U48" s="90" t="s">
        <v>56</v>
      </c>
      <c r="V48" s="90" t="s">
        <v>57</v>
      </c>
      <c r="W48" s="96">
        <f t="shared" ca="1" si="36"/>
        <v>0</v>
      </c>
      <c r="X48" s="97"/>
      <c r="Y48" s="128"/>
      <c r="Z48" s="94"/>
      <c r="AA48" s="69" t="s">
        <v>54</v>
      </c>
      <c r="AB48" s="99"/>
      <c r="AC48" s="95">
        <f t="shared" si="37"/>
        <v>1</v>
      </c>
      <c r="AD48" s="89">
        <v>0</v>
      </c>
      <c r="AE48" s="89"/>
      <c r="AF48" s="90" t="s">
        <v>55</v>
      </c>
      <c r="AG48" s="90" t="s">
        <v>56</v>
      </c>
      <c r="AH48" s="90" t="s">
        <v>57</v>
      </c>
      <c r="AI48" s="100">
        <f t="shared" ca="1" si="38"/>
        <v>0</v>
      </c>
      <c r="AJ48" s="101"/>
      <c r="AK48" s="128"/>
    </row>
    <row r="49" spans="1:37" ht="26.25" customHeight="1">
      <c r="A49" s="86" t="s">
        <v>90</v>
      </c>
      <c r="B49" s="87"/>
      <c r="C49" s="67" t="s">
        <v>54</v>
      </c>
      <c r="D49" s="86"/>
      <c r="E49" s="88">
        <f t="shared" si="33"/>
        <v>1</v>
      </c>
      <c r="F49" s="89">
        <v>0</v>
      </c>
      <c r="G49" s="89"/>
      <c r="H49" s="90" t="s">
        <v>55</v>
      </c>
      <c r="I49" s="90" t="s">
        <v>56</v>
      </c>
      <c r="J49" s="90" t="s">
        <v>57</v>
      </c>
      <c r="K49" s="91">
        <f t="shared" ca="1" si="34"/>
        <v>0</v>
      </c>
      <c r="L49" s="102"/>
      <c r="M49" s="103"/>
      <c r="N49" s="94"/>
      <c r="O49" s="67" t="s">
        <v>54</v>
      </c>
      <c r="P49" s="86"/>
      <c r="Q49" s="95">
        <f t="shared" si="35"/>
        <v>1</v>
      </c>
      <c r="R49" s="89">
        <v>0</v>
      </c>
      <c r="S49" s="89"/>
      <c r="T49" s="90" t="s">
        <v>55</v>
      </c>
      <c r="U49" s="90" t="s">
        <v>56</v>
      </c>
      <c r="V49" s="90" t="s">
        <v>57</v>
      </c>
      <c r="W49" s="96">
        <f t="shared" ca="1" si="36"/>
        <v>0</v>
      </c>
      <c r="X49" s="97"/>
      <c r="Y49" s="128"/>
      <c r="Z49" s="94"/>
      <c r="AA49" s="69" t="s">
        <v>54</v>
      </c>
      <c r="AB49" s="86"/>
      <c r="AC49" s="95">
        <f t="shared" si="37"/>
        <v>1</v>
      </c>
      <c r="AD49" s="89">
        <v>0</v>
      </c>
      <c r="AE49" s="89"/>
      <c r="AF49" s="90" t="s">
        <v>55</v>
      </c>
      <c r="AG49" s="90" t="s">
        <v>56</v>
      </c>
      <c r="AH49" s="90" t="s">
        <v>57</v>
      </c>
      <c r="AI49" s="96">
        <f t="shared" ca="1" si="38"/>
        <v>0</v>
      </c>
      <c r="AJ49" s="97"/>
      <c r="AK49" s="128"/>
    </row>
    <row r="50" spans="1:37" ht="28.5" customHeight="1">
      <c r="A50" s="86" t="s">
        <v>91</v>
      </c>
      <c r="B50" s="87"/>
      <c r="C50" s="67" t="s">
        <v>54</v>
      </c>
      <c r="D50" s="86"/>
      <c r="E50" s="88">
        <f t="shared" si="33"/>
        <v>1</v>
      </c>
      <c r="F50" s="89">
        <v>0</v>
      </c>
      <c r="G50" s="89"/>
      <c r="H50" s="90" t="s">
        <v>55</v>
      </c>
      <c r="I50" s="90" t="s">
        <v>56</v>
      </c>
      <c r="J50" s="90" t="s">
        <v>57</v>
      </c>
      <c r="K50" s="91">
        <f t="shared" ca="1" si="34"/>
        <v>0</v>
      </c>
      <c r="L50" s="102"/>
      <c r="M50" s="103"/>
      <c r="N50" s="94"/>
      <c r="O50" s="67" t="s">
        <v>54</v>
      </c>
      <c r="P50" s="86"/>
      <c r="Q50" s="95">
        <f t="shared" si="35"/>
        <v>1</v>
      </c>
      <c r="R50" s="89">
        <v>0</v>
      </c>
      <c r="S50" s="89"/>
      <c r="T50" s="90" t="s">
        <v>55</v>
      </c>
      <c r="U50" s="90" t="s">
        <v>56</v>
      </c>
      <c r="V50" s="90" t="s">
        <v>57</v>
      </c>
      <c r="W50" s="96">
        <f t="shared" ca="1" si="36"/>
        <v>0</v>
      </c>
      <c r="X50" s="97"/>
      <c r="Y50" s="128"/>
      <c r="Z50" s="94"/>
      <c r="AA50" s="69" t="s">
        <v>54</v>
      </c>
      <c r="AB50" s="86"/>
      <c r="AC50" s="95">
        <f t="shared" si="37"/>
        <v>1</v>
      </c>
      <c r="AD50" s="89">
        <v>0</v>
      </c>
      <c r="AE50" s="89"/>
      <c r="AF50" s="90" t="s">
        <v>55</v>
      </c>
      <c r="AG50" s="90" t="s">
        <v>56</v>
      </c>
      <c r="AH50" s="90" t="s">
        <v>57</v>
      </c>
      <c r="AI50" s="96">
        <f t="shared" ca="1" si="38"/>
        <v>0</v>
      </c>
      <c r="AJ50" s="97"/>
      <c r="AK50" s="128"/>
    </row>
    <row r="51" spans="1:37" ht="28.5" customHeight="1">
      <c r="A51" s="86" t="s">
        <v>92</v>
      </c>
      <c r="B51" s="87"/>
      <c r="C51" s="67" t="s">
        <v>54</v>
      </c>
      <c r="D51" s="86"/>
      <c r="E51" s="88">
        <f t="shared" si="33"/>
        <v>1</v>
      </c>
      <c r="F51" s="89">
        <v>0</v>
      </c>
      <c r="G51" s="89"/>
      <c r="H51" s="90" t="s">
        <v>55</v>
      </c>
      <c r="I51" s="90" t="s">
        <v>56</v>
      </c>
      <c r="J51" s="90" t="s">
        <v>57</v>
      </c>
      <c r="K51" s="91">
        <f t="shared" ca="1" si="34"/>
        <v>0</v>
      </c>
      <c r="L51" s="102"/>
      <c r="M51" s="103"/>
      <c r="N51" s="94"/>
      <c r="O51" s="67" t="s">
        <v>54</v>
      </c>
      <c r="P51" s="86"/>
      <c r="Q51" s="95">
        <f t="shared" si="35"/>
        <v>1</v>
      </c>
      <c r="R51" s="89">
        <v>0</v>
      </c>
      <c r="S51" s="89"/>
      <c r="T51" s="90" t="s">
        <v>55</v>
      </c>
      <c r="U51" s="90" t="s">
        <v>56</v>
      </c>
      <c r="V51" s="90" t="s">
        <v>57</v>
      </c>
      <c r="W51" s="96">
        <f t="shared" ca="1" si="36"/>
        <v>0</v>
      </c>
      <c r="X51" s="129"/>
      <c r="Y51" s="98"/>
      <c r="Z51" s="94"/>
      <c r="AA51" s="69" t="s">
        <v>54</v>
      </c>
      <c r="AB51" s="86"/>
      <c r="AC51" s="95">
        <f t="shared" si="37"/>
        <v>1</v>
      </c>
      <c r="AD51" s="89">
        <v>0</v>
      </c>
      <c r="AE51" s="89"/>
      <c r="AF51" s="90" t="s">
        <v>55</v>
      </c>
      <c r="AG51" s="90" t="s">
        <v>56</v>
      </c>
      <c r="AH51" s="90" t="s">
        <v>57</v>
      </c>
      <c r="AI51" s="96">
        <f t="shared" ca="1" si="38"/>
        <v>0</v>
      </c>
      <c r="AJ51" s="97"/>
      <c r="AK51" s="128"/>
    </row>
    <row r="52" spans="1:37" ht="28.5" customHeight="1">
      <c r="A52" s="86" t="s">
        <v>93</v>
      </c>
      <c r="B52" s="87"/>
      <c r="C52" s="67" t="s">
        <v>54</v>
      </c>
      <c r="D52" s="99"/>
      <c r="E52" s="88">
        <f t="shared" si="33"/>
        <v>1</v>
      </c>
      <c r="F52" s="89">
        <v>0</v>
      </c>
      <c r="G52" s="89"/>
      <c r="H52" s="90" t="s">
        <v>55</v>
      </c>
      <c r="I52" s="90" t="s">
        <v>56</v>
      </c>
      <c r="J52" s="90" t="s">
        <v>57</v>
      </c>
      <c r="K52" s="104">
        <f t="shared" ca="1" si="34"/>
        <v>0</v>
      </c>
      <c r="L52" s="102"/>
      <c r="M52" s="103"/>
      <c r="N52" s="94"/>
      <c r="O52" s="67" t="s">
        <v>54</v>
      </c>
      <c r="P52" s="99"/>
      <c r="Q52" s="95">
        <f t="shared" si="35"/>
        <v>1</v>
      </c>
      <c r="R52" s="89">
        <v>0</v>
      </c>
      <c r="S52" s="89"/>
      <c r="T52" s="90" t="s">
        <v>55</v>
      </c>
      <c r="U52" s="90" t="s">
        <v>56</v>
      </c>
      <c r="V52" s="90" t="s">
        <v>57</v>
      </c>
      <c r="W52" s="104">
        <f t="shared" ca="1" si="36"/>
        <v>0</v>
      </c>
      <c r="X52" s="97"/>
      <c r="Y52" s="128"/>
      <c r="Z52" s="94"/>
      <c r="AA52" s="69" t="s">
        <v>54</v>
      </c>
      <c r="AB52" s="99"/>
      <c r="AC52" s="95">
        <f t="shared" si="37"/>
        <v>1</v>
      </c>
      <c r="AD52" s="89">
        <v>0</v>
      </c>
      <c r="AE52" s="89"/>
      <c r="AF52" s="90" t="s">
        <v>55</v>
      </c>
      <c r="AG52" s="90" t="s">
        <v>56</v>
      </c>
      <c r="AH52" s="90" t="s">
        <v>57</v>
      </c>
      <c r="AI52" s="104">
        <f t="shared" ca="1" si="38"/>
        <v>0</v>
      </c>
      <c r="AJ52" s="97"/>
      <c r="AK52" s="128"/>
    </row>
    <row r="53" spans="1:37" ht="26.25" customHeight="1">
      <c r="A53" s="61" t="s">
        <v>94</v>
      </c>
      <c r="B53" s="62"/>
      <c r="C53" s="67" t="s">
        <v>54</v>
      </c>
      <c r="D53" s="61"/>
      <c r="E53" s="70">
        <f t="shared" si="33"/>
        <v>1</v>
      </c>
      <c r="F53" s="54">
        <v>0</v>
      </c>
      <c r="G53" s="81"/>
      <c r="H53" s="83" t="s">
        <v>55</v>
      </c>
      <c r="I53" s="83" t="s">
        <v>56</v>
      </c>
      <c r="J53" s="64" t="s">
        <v>57</v>
      </c>
      <c r="K53" s="55">
        <f t="shared" ca="1" si="34"/>
        <v>0</v>
      </c>
      <c r="L53" s="78"/>
      <c r="M53" s="79"/>
      <c r="O53" s="67" t="s">
        <v>54</v>
      </c>
      <c r="P53" s="61"/>
      <c r="Q53" s="53">
        <f t="shared" si="35"/>
        <v>1</v>
      </c>
      <c r="R53" s="54">
        <v>0</v>
      </c>
      <c r="S53" s="81"/>
      <c r="T53" s="83" t="s">
        <v>55</v>
      </c>
      <c r="U53" s="83" t="s">
        <v>56</v>
      </c>
      <c r="V53" s="64" t="s">
        <v>57</v>
      </c>
      <c r="W53" s="55">
        <f t="shared" ca="1" si="36"/>
        <v>0</v>
      </c>
      <c r="X53" s="78"/>
      <c r="Y53" s="79"/>
      <c r="AA53" s="69" t="s">
        <v>54</v>
      </c>
      <c r="AB53" s="61"/>
      <c r="AC53" s="53">
        <f t="shared" si="37"/>
        <v>1</v>
      </c>
      <c r="AD53" s="54">
        <v>0</v>
      </c>
      <c r="AE53" s="81"/>
      <c r="AF53" s="83" t="s">
        <v>55</v>
      </c>
      <c r="AG53" s="83" t="s">
        <v>56</v>
      </c>
      <c r="AH53" s="64" t="s">
        <v>57</v>
      </c>
      <c r="AI53" s="55">
        <f t="shared" ca="1" si="38"/>
        <v>0</v>
      </c>
      <c r="AJ53" s="78"/>
      <c r="AK53" s="79"/>
    </row>
    <row r="54" spans="1:37" ht="26.25" customHeight="1">
      <c r="A54" s="61" t="s">
        <v>95</v>
      </c>
      <c r="B54" s="62"/>
      <c r="C54" s="67" t="s">
        <v>54</v>
      </c>
      <c r="D54" s="61"/>
      <c r="E54" s="70">
        <f t="shared" si="33"/>
        <v>1</v>
      </c>
      <c r="F54" s="54">
        <v>0</v>
      </c>
      <c r="G54" s="81"/>
      <c r="H54" s="83" t="s">
        <v>55</v>
      </c>
      <c r="I54" s="83" t="s">
        <v>56</v>
      </c>
      <c r="J54" s="64" t="s">
        <v>57</v>
      </c>
      <c r="K54" s="55">
        <f t="shared" ca="1" si="34"/>
        <v>0</v>
      </c>
      <c r="L54" s="78"/>
      <c r="M54" s="79"/>
      <c r="N54" s="105"/>
      <c r="O54" s="67" t="s">
        <v>54</v>
      </c>
      <c r="P54" s="61"/>
      <c r="Q54" s="53">
        <f t="shared" si="35"/>
        <v>1</v>
      </c>
      <c r="R54" s="54">
        <v>0</v>
      </c>
      <c r="S54" s="81"/>
      <c r="T54" s="83" t="s">
        <v>55</v>
      </c>
      <c r="U54" s="83" t="s">
        <v>56</v>
      </c>
      <c r="V54" s="64" t="s">
        <v>57</v>
      </c>
      <c r="W54" s="55">
        <f t="shared" ca="1" si="36"/>
        <v>0</v>
      </c>
      <c r="X54" s="78"/>
      <c r="Y54" s="79"/>
      <c r="Z54" s="105"/>
      <c r="AA54" s="69" t="s">
        <v>54</v>
      </c>
      <c r="AB54" s="61"/>
      <c r="AC54" s="53">
        <f t="shared" si="37"/>
        <v>1</v>
      </c>
      <c r="AD54" s="54">
        <v>0</v>
      </c>
      <c r="AE54" s="81"/>
      <c r="AF54" s="83" t="s">
        <v>55</v>
      </c>
      <c r="AG54" s="83" t="s">
        <v>56</v>
      </c>
      <c r="AH54" s="64" t="s">
        <v>57</v>
      </c>
      <c r="AI54" s="55">
        <f t="shared" ca="1" si="38"/>
        <v>0</v>
      </c>
      <c r="AJ54" s="78"/>
      <c r="AK54" s="79"/>
    </row>
    <row r="55" spans="1:37" ht="26.25" customHeight="1">
      <c r="A55" s="61" t="s">
        <v>96</v>
      </c>
      <c r="B55" s="62"/>
      <c r="C55" s="67" t="s">
        <v>54</v>
      </c>
      <c r="D55" s="61"/>
      <c r="E55" s="70">
        <f t="shared" si="33"/>
        <v>1</v>
      </c>
      <c r="F55" s="54">
        <v>0</v>
      </c>
      <c r="G55" s="81"/>
      <c r="H55" s="83" t="s">
        <v>55</v>
      </c>
      <c r="I55" s="83" t="s">
        <v>56</v>
      </c>
      <c r="J55" s="64" t="s">
        <v>57</v>
      </c>
      <c r="K55" s="55">
        <f t="shared" ca="1" si="34"/>
        <v>0</v>
      </c>
      <c r="L55" s="78"/>
      <c r="M55" s="79"/>
      <c r="O55" s="67" t="s">
        <v>54</v>
      </c>
      <c r="P55" s="61"/>
      <c r="Q55" s="53">
        <f t="shared" si="35"/>
        <v>1</v>
      </c>
      <c r="R55" s="54">
        <v>0</v>
      </c>
      <c r="S55" s="81"/>
      <c r="T55" s="83" t="s">
        <v>55</v>
      </c>
      <c r="U55" s="83" t="s">
        <v>56</v>
      </c>
      <c r="V55" s="64" t="s">
        <v>57</v>
      </c>
      <c r="W55" s="55">
        <f t="shared" ca="1" si="36"/>
        <v>0</v>
      </c>
      <c r="X55" s="78"/>
      <c r="Y55" s="79"/>
      <c r="AA55" s="69" t="s">
        <v>54</v>
      </c>
      <c r="AB55" s="61"/>
      <c r="AC55" s="53">
        <f t="shared" si="37"/>
        <v>1</v>
      </c>
      <c r="AD55" s="54">
        <v>0</v>
      </c>
      <c r="AE55" s="81"/>
      <c r="AF55" s="83" t="s">
        <v>55</v>
      </c>
      <c r="AG55" s="83" t="s">
        <v>56</v>
      </c>
      <c r="AH55" s="64" t="s">
        <v>57</v>
      </c>
      <c r="AI55" s="55">
        <f t="shared" ca="1" si="38"/>
        <v>0</v>
      </c>
      <c r="AJ55" s="78"/>
      <c r="AK55" s="106"/>
    </row>
    <row r="56" spans="1:37" ht="26.25" customHeight="1">
      <c r="A56" s="61" t="s">
        <v>97</v>
      </c>
      <c r="B56" s="62"/>
      <c r="C56" s="67" t="s">
        <v>54</v>
      </c>
      <c r="D56" s="61"/>
      <c r="E56" s="70">
        <f t="shared" si="33"/>
        <v>1</v>
      </c>
      <c r="F56" s="54">
        <v>0</v>
      </c>
      <c r="G56" s="81"/>
      <c r="H56" s="83" t="s">
        <v>55</v>
      </c>
      <c r="I56" s="83" t="s">
        <v>56</v>
      </c>
      <c r="J56" s="64" t="s">
        <v>57</v>
      </c>
      <c r="K56" s="55">
        <f t="shared" ca="1" si="34"/>
        <v>0</v>
      </c>
      <c r="L56" s="78"/>
      <c r="M56" s="79"/>
      <c r="O56" s="67" t="s">
        <v>54</v>
      </c>
      <c r="P56" s="61"/>
      <c r="Q56" s="53">
        <f t="shared" si="35"/>
        <v>1</v>
      </c>
      <c r="R56" s="54">
        <v>0</v>
      </c>
      <c r="S56" s="81"/>
      <c r="T56" s="83" t="s">
        <v>55</v>
      </c>
      <c r="U56" s="83" t="s">
        <v>56</v>
      </c>
      <c r="V56" s="64" t="s">
        <v>57</v>
      </c>
      <c r="W56" s="55">
        <f t="shared" ca="1" si="36"/>
        <v>0</v>
      </c>
      <c r="X56" s="78"/>
      <c r="Y56" s="79"/>
      <c r="AA56" s="71" t="s">
        <v>54</v>
      </c>
      <c r="AB56" s="61"/>
      <c r="AC56" s="53">
        <f t="shared" si="37"/>
        <v>1</v>
      </c>
      <c r="AD56" s="54">
        <v>0</v>
      </c>
      <c r="AE56" s="81"/>
      <c r="AF56" s="83" t="s">
        <v>55</v>
      </c>
      <c r="AG56" s="83" t="s">
        <v>56</v>
      </c>
      <c r="AH56" s="64" t="s">
        <v>57</v>
      </c>
      <c r="AI56" s="55">
        <f t="shared" ca="1" si="38"/>
        <v>0</v>
      </c>
      <c r="AJ56" s="78"/>
      <c r="AK56" s="79"/>
    </row>
    <row r="57" spans="1:37" ht="12.75" customHeight="1">
      <c r="A57" s="45" t="s">
        <v>98</v>
      </c>
      <c r="B57" s="4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8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82"/>
      <c r="AA57" s="76"/>
      <c r="AB57" s="72"/>
      <c r="AC57" s="72"/>
      <c r="AD57" s="72"/>
      <c r="AE57" s="72"/>
      <c r="AF57" s="72"/>
      <c r="AG57" s="72"/>
      <c r="AH57" s="72"/>
      <c r="AI57" s="72"/>
      <c r="AJ57" s="72"/>
      <c r="AK57" s="82"/>
    </row>
    <row r="58" spans="1:37" ht="26.25" customHeight="1">
      <c r="A58" s="50" t="s">
        <v>99</v>
      </c>
      <c r="B58" s="51"/>
      <c r="C58" s="58" t="s">
        <v>54</v>
      </c>
      <c r="D58" s="50"/>
      <c r="E58" s="70">
        <f t="shared" ref="E58:E61" si="39">COUNTIF(C58,"&lt;=1),""0")</f>
        <v>1</v>
      </c>
      <c r="F58" s="54">
        <v>0</v>
      </c>
      <c r="G58" s="54"/>
      <c r="H58" s="54" t="s">
        <v>55</v>
      </c>
      <c r="I58" s="54" t="s">
        <v>56</v>
      </c>
      <c r="J58" s="54" t="s">
        <v>57</v>
      </c>
      <c r="K58" s="55">
        <f t="shared" ref="K58:K61" ca="1" si="40">OFFSET(G58,0,LEFT(C58,1))</f>
        <v>0</v>
      </c>
      <c r="L58" s="56"/>
      <c r="M58" s="59"/>
      <c r="O58" s="58" t="s">
        <v>54</v>
      </c>
      <c r="P58" s="50"/>
      <c r="Q58" s="53">
        <f t="shared" ref="Q58:Q61" si="41">COUNTIF(O58,"&lt;=1),""0")</f>
        <v>1</v>
      </c>
      <c r="R58" s="54">
        <v>0</v>
      </c>
      <c r="S58" s="54"/>
      <c r="T58" s="54" t="s">
        <v>55</v>
      </c>
      <c r="U58" s="54" t="s">
        <v>56</v>
      </c>
      <c r="V58" s="54" t="s">
        <v>57</v>
      </c>
      <c r="W58" s="55">
        <f t="shared" ref="W58:W61" ca="1" si="42">OFFSET(S58,0,LEFT(O58,1))</f>
        <v>0</v>
      </c>
      <c r="X58" s="56"/>
      <c r="Y58" s="59"/>
      <c r="AA58" s="69" t="s">
        <v>54</v>
      </c>
      <c r="AB58" s="50"/>
      <c r="AC58" s="53">
        <f t="shared" ref="AC58:AC61" si="43">COUNTIF(AA58,"&lt;=1),""0")</f>
        <v>1</v>
      </c>
      <c r="AD58" s="54">
        <v>0</v>
      </c>
      <c r="AE58" s="54"/>
      <c r="AF58" s="54" t="s">
        <v>55</v>
      </c>
      <c r="AG58" s="54" t="s">
        <v>56</v>
      </c>
      <c r="AH58" s="54" t="s">
        <v>57</v>
      </c>
      <c r="AI58" s="55">
        <f t="shared" ref="AI58:AI61" ca="1" si="44">OFFSET(AE58,0,LEFT(AA58,1))</f>
        <v>0</v>
      </c>
      <c r="AJ58" s="56"/>
      <c r="AK58" s="59"/>
    </row>
    <row r="59" spans="1:37" ht="26.25" customHeight="1">
      <c r="A59" s="61" t="s">
        <v>100</v>
      </c>
      <c r="B59" s="62"/>
      <c r="C59" s="67" t="s">
        <v>54</v>
      </c>
      <c r="D59" s="61"/>
      <c r="E59" s="70">
        <f t="shared" si="39"/>
        <v>1</v>
      </c>
      <c r="F59" s="54">
        <v>0</v>
      </c>
      <c r="G59" s="54"/>
      <c r="H59" s="64" t="s">
        <v>55</v>
      </c>
      <c r="I59" s="64" t="s">
        <v>56</v>
      </c>
      <c r="J59" s="64" t="s">
        <v>57</v>
      </c>
      <c r="K59" s="55">
        <f t="shared" ca="1" si="40"/>
        <v>0</v>
      </c>
      <c r="L59" s="65"/>
      <c r="M59" s="57"/>
      <c r="O59" s="67" t="s">
        <v>54</v>
      </c>
      <c r="P59" s="61"/>
      <c r="Q59" s="53">
        <f t="shared" si="41"/>
        <v>1</v>
      </c>
      <c r="R59" s="54">
        <v>0</v>
      </c>
      <c r="S59" s="54"/>
      <c r="T59" s="64" t="s">
        <v>55</v>
      </c>
      <c r="U59" s="64" t="s">
        <v>56</v>
      </c>
      <c r="V59" s="64" t="s">
        <v>57</v>
      </c>
      <c r="W59" s="55">
        <f t="shared" ca="1" si="42"/>
        <v>0</v>
      </c>
      <c r="X59" s="65"/>
      <c r="Y59" s="57"/>
      <c r="AA59" s="69" t="s">
        <v>54</v>
      </c>
      <c r="AB59" s="61"/>
      <c r="AC59" s="53">
        <f t="shared" si="43"/>
        <v>1</v>
      </c>
      <c r="AD59" s="54">
        <v>0</v>
      </c>
      <c r="AE59" s="54"/>
      <c r="AF59" s="64" t="s">
        <v>55</v>
      </c>
      <c r="AG59" s="64" t="s">
        <v>56</v>
      </c>
      <c r="AH59" s="64" t="s">
        <v>57</v>
      </c>
      <c r="AI59" s="55">
        <f t="shared" ca="1" si="44"/>
        <v>0</v>
      </c>
      <c r="AJ59" s="65"/>
      <c r="AK59" s="57"/>
    </row>
    <row r="60" spans="1:37" ht="26.25" customHeight="1">
      <c r="A60" s="61" t="s">
        <v>101</v>
      </c>
      <c r="B60" s="62"/>
      <c r="C60" s="67" t="s">
        <v>54</v>
      </c>
      <c r="D60" s="61"/>
      <c r="E60" s="70">
        <f t="shared" si="39"/>
        <v>1</v>
      </c>
      <c r="F60" s="54">
        <v>0</v>
      </c>
      <c r="G60" s="54"/>
      <c r="H60" s="64" t="s">
        <v>55</v>
      </c>
      <c r="I60" s="64" t="s">
        <v>56</v>
      </c>
      <c r="J60" s="64" t="s">
        <v>57</v>
      </c>
      <c r="K60" s="55">
        <f t="shared" ca="1" si="40"/>
        <v>0</v>
      </c>
      <c r="L60" s="65"/>
      <c r="M60" s="57"/>
      <c r="O60" s="67" t="s">
        <v>54</v>
      </c>
      <c r="P60" s="61"/>
      <c r="Q60" s="53">
        <f t="shared" si="41"/>
        <v>1</v>
      </c>
      <c r="R60" s="54">
        <v>0</v>
      </c>
      <c r="S60" s="54"/>
      <c r="T60" s="64" t="s">
        <v>55</v>
      </c>
      <c r="U60" s="64" t="s">
        <v>56</v>
      </c>
      <c r="V60" s="64" t="s">
        <v>57</v>
      </c>
      <c r="W60" s="55">
        <f t="shared" ca="1" si="42"/>
        <v>0</v>
      </c>
      <c r="X60" s="65"/>
      <c r="Y60" s="57"/>
      <c r="AA60" s="69" t="s">
        <v>54</v>
      </c>
      <c r="AB60" s="61"/>
      <c r="AC60" s="53">
        <f t="shared" si="43"/>
        <v>1</v>
      </c>
      <c r="AD60" s="54">
        <v>0</v>
      </c>
      <c r="AE60" s="54"/>
      <c r="AF60" s="64" t="s">
        <v>55</v>
      </c>
      <c r="AG60" s="64" t="s">
        <v>56</v>
      </c>
      <c r="AH60" s="64" t="s">
        <v>57</v>
      </c>
      <c r="AI60" s="55">
        <f t="shared" ca="1" si="44"/>
        <v>0</v>
      </c>
      <c r="AJ60" s="65"/>
      <c r="AK60" s="57"/>
    </row>
    <row r="61" spans="1:37" ht="26.25" customHeight="1">
      <c r="A61" s="107" t="s">
        <v>102</v>
      </c>
      <c r="B61" s="108"/>
      <c r="C61" s="109" t="s">
        <v>54</v>
      </c>
      <c r="D61" s="107"/>
      <c r="E61" s="70">
        <f t="shared" si="39"/>
        <v>1</v>
      </c>
      <c r="F61" s="54">
        <v>0</v>
      </c>
      <c r="G61" s="81"/>
      <c r="H61" s="83" t="s">
        <v>55</v>
      </c>
      <c r="I61" s="64" t="s">
        <v>56</v>
      </c>
      <c r="J61" s="83" t="s">
        <v>57</v>
      </c>
      <c r="K61" s="55">
        <f t="shared" ca="1" si="40"/>
        <v>0</v>
      </c>
      <c r="L61" s="78"/>
      <c r="M61" s="79"/>
      <c r="O61" s="109" t="s">
        <v>54</v>
      </c>
      <c r="P61" s="107"/>
      <c r="Q61" s="53">
        <f t="shared" si="41"/>
        <v>1</v>
      </c>
      <c r="R61" s="54">
        <v>0</v>
      </c>
      <c r="S61" s="81"/>
      <c r="T61" s="83" t="s">
        <v>55</v>
      </c>
      <c r="U61" s="64" t="s">
        <v>56</v>
      </c>
      <c r="V61" s="83" t="s">
        <v>57</v>
      </c>
      <c r="W61" s="55">
        <f t="shared" ca="1" si="42"/>
        <v>0</v>
      </c>
      <c r="X61" s="78"/>
      <c r="Y61" s="79"/>
      <c r="AA61" s="110" t="s">
        <v>54</v>
      </c>
      <c r="AB61" s="107"/>
      <c r="AC61" s="53">
        <f t="shared" si="43"/>
        <v>1</v>
      </c>
      <c r="AD61" s="54">
        <v>0</v>
      </c>
      <c r="AE61" s="81"/>
      <c r="AF61" s="83" t="s">
        <v>55</v>
      </c>
      <c r="AG61" s="64" t="s">
        <v>56</v>
      </c>
      <c r="AH61" s="83" t="s">
        <v>57</v>
      </c>
      <c r="AI61" s="55">
        <f t="shared" ca="1" si="44"/>
        <v>0</v>
      </c>
      <c r="AJ61" s="78"/>
      <c r="AK61" s="79"/>
    </row>
    <row r="62" spans="1:37" ht="16.5" customHeight="1">
      <c r="A62" s="111" t="s">
        <v>103</v>
      </c>
      <c r="B62" s="112"/>
      <c r="C62" s="38" t="s">
        <v>49</v>
      </c>
      <c r="D62" s="39"/>
      <c r="E62" s="40">
        <f t="shared" ref="E62:F62" si="45">SUM(E64:E128)</f>
        <v>13</v>
      </c>
      <c r="F62" s="40">
        <f t="shared" si="45"/>
        <v>0</v>
      </c>
      <c r="G62" s="41"/>
      <c r="H62" s="41"/>
      <c r="I62" s="41"/>
      <c r="J62" s="41"/>
      <c r="K62" s="39" t="s">
        <v>50</v>
      </c>
      <c r="L62" s="42"/>
      <c r="M62" s="43" t="s">
        <v>51</v>
      </c>
      <c r="O62" s="38" t="s">
        <v>49</v>
      </c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AA62" s="115" t="s">
        <v>49</v>
      </c>
      <c r="AB62" s="113"/>
      <c r="AC62" s="113"/>
      <c r="AD62" s="113"/>
      <c r="AE62" s="113"/>
      <c r="AF62" s="113"/>
      <c r="AG62" s="113"/>
      <c r="AH62" s="113"/>
      <c r="AI62" s="113"/>
      <c r="AJ62" s="113"/>
      <c r="AK62" s="114"/>
    </row>
    <row r="63" spans="1:37" ht="16.5" customHeight="1">
      <c r="A63" s="45" t="s">
        <v>104</v>
      </c>
      <c r="B63" s="4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7"/>
      <c r="AA63" s="7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7"/>
    </row>
    <row r="64" spans="1:37" ht="33" customHeight="1">
      <c r="A64" s="50" t="s">
        <v>105</v>
      </c>
      <c r="B64" s="51"/>
      <c r="C64" s="58" t="s">
        <v>54</v>
      </c>
      <c r="D64" s="50"/>
      <c r="E64" s="70">
        <f t="shared" ref="E64:E68" si="46">COUNTIF(C64,"&lt;=1),""0")</f>
        <v>1</v>
      </c>
      <c r="F64" s="54">
        <v>0</v>
      </c>
      <c r="G64" s="54"/>
      <c r="H64" s="54" t="s">
        <v>55</v>
      </c>
      <c r="I64" s="54" t="s">
        <v>56</v>
      </c>
      <c r="J64" s="54" t="s">
        <v>57</v>
      </c>
      <c r="K64" s="55">
        <f t="shared" ref="K64:K68" ca="1" si="47">OFFSET(G64,0,LEFT(C64,1))</f>
        <v>0</v>
      </c>
      <c r="L64" s="56"/>
      <c r="M64" s="59"/>
      <c r="O64" s="58" t="s">
        <v>54</v>
      </c>
      <c r="P64" s="50"/>
      <c r="Q64" s="53">
        <f t="shared" ref="Q64:Q68" si="48">COUNTIF(O64,"&lt;=1),""0")</f>
        <v>1</v>
      </c>
      <c r="R64" s="54">
        <v>0</v>
      </c>
      <c r="S64" s="54"/>
      <c r="T64" s="54" t="s">
        <v>55</v>
      </c>
      <c r="U64" s="54" t="s">
        <v>56</v>
      </c>
      <c r="V64" s="54" t="s">
        <v>57</v>
      </c>
      <c r="W64" s="55">
        <f t="shared" ref="W64:W68" ca="1" si="49">OFFSET(S64,0,LEFT(O64,1))</f>
        <v>0</v>
      </c>
      <c r="X64" s="56"/>
      <c r="Y64" s="59"/>
      <c r="AA64" s="69" t="s">
        <v>54</v>
      </c>
      <c r="AB64" s="50"/>
      <c r="AC64" s="53">
        <f t="shared" ref="AC64:AC68" si="50">COUNTIF(AA64,"&lt;=1),""0")</f>
        <v>1</v>
      </c>
      <c r="AD64" s="54">
        <v>0</v>
      </c>
      <c r="AE64" s="54"/>
      <c r="AF64" s="54" t="s">
        <v>55</v>
      </c>
      <c r="AG64" s="54" t="s">
        <v>56</v>
      </c>
      <c r="AH64" s="54" t="s">
        <v>57</v>
      </c>
      <c r="AI64" s="55">
        <f t="shared" ref="AI64:AI68" ca="1" si="51">OFFSET(AE64,0,LEFT(AA64,1))</f>
        <v>0</v>
      </c>
      <c r="AJ64" s="56"/>
      <c r="AK64" s="59"/>
    </row>
    <row r="65" spans="1:37" ht="33" customHeight="1">
      <c r="A65" s="61" t="s">
        <v>106</v>
      </c>
      <c r="B65" s="62"/>
      <c r="C65" s="67" t="s">
        <v>54</v>
      </c>
      <c r="D65" s="61"/>
      <c r="E65" s="70">
        <f t="shared" si="46"/>
        <v>1</v>
      </c>
      <c r="F65" s="54">
        <v>0</v>
      </c>
      <c r="G65" s="54"/>
      <c r="H65" s="64" t="s">
        <v>55</v>
      </c>
      <c r="I65" s="64" t="s">
        <v>56</v>
      </c>
      <c r="J65" s="64" t="s">
        <v>57</v>
      </c>
      <c r="K65" s="55">
        <f t="shared" ca="1" si="47"/>
        <v>0</v>
      </c>
      <c r="L65" s="65"/>
      <c r="M65" s="59"/>
      <c r="O65" s="67" t="s">
        <v>54</v>
      </c>
      <c r="P65" s="61"/>
      <c r="Q65" s="53">
        <f t="shared" si="48"/>
        <v>1</v>
      </c>
      <c r="R65" s="54">
        <v>0</v>
      </c>
      <c r="S65" s="54"/>
      <c r="T65" s="64" t="s">
        <v>55</v>
      </c>
      <c r="U65" s="64" t="s">
        <v>56</v>
      </c>
      <c r="V65" s="64" t="s">
        <v>57</v>
      </c>
      <c r="W65" s="55">
        <f t="shared" ca="1" si="49"/>
        <v>0</v>
      </c>
      <c r="X65" s="65"/>
      <c r="Y65" s="57"/>
      <c r="AA65" s="69" t="s">
        <v>54</v>
      </c>
      <c r="AB65" s="61"/>
      <c r="AC65" s="53">
        <f t="shared" si="50"/>
        <v>1</v>
      </c>
      <c r="AD65" s="54">
        <v>0</v>
      </c>
      <c r="AE65" s="54"/>
      <c r="AF65" s="64" t="s">
        <v>55</v>
      </c>
      <c r="AG65" s="64" t="s">
        <v>56</v>
      </c>
      <c r="AH65" s="64" t="s">
        <v>57</v>
      </c>
      <c r="AI65" s="55">
        <f t="shared" ca="1" si="51"/>
        <v>0</v>
      </c>
      <c r="AJ65" s="65"/>
      <c r="AK65" s="57"/>
    </row>
    <row r="66" spans="1:37" ht="33" customHeight="1">
      <c r="A66" s="61" t="s">
        <v>107</v>
      </c>
      <c r="B66" s="62"/>
      <c r="C66" s="67" t="s">
        <v>54</v>
      </c>
      <c r="D66" s="61"/>
      <c r="E66" s="70">
        <f t="shared" si="46"/>
        <v>1</v>
      </c>
      <c r="F66" s="54">
        <v>0</v>
      </c>
      <c r="G66" s="54"/>
      <c r="H66" s="64" t="s">
        <v>55</v>
      </c>
      <c r="I66" s="64" t="s">
        <v>56</v>
      </c>
      <c r="J66" s="64" t="s">
        <v>57</v>
      </c>
      <c r="K66" s="55">
        <f t="shared" ca="1" si="47"/>
        <v>0</v>
      </c>
      <c r="L66" s="65"/>
      <c r="M66" s="57"/>
      <c r="O66" s="67" t="s">
        <v>54</v>
      </c>
      <c r="P66" s="61"/>
      <c r="Q66" s="53">
        <f t="shared" si="48"/>
        <v>1</v>
      </c>
      <c r="R66" s="54">
        <v>0</v>
      </c>
      <c r="S66" s="54"/>
      <c r="T66" s="64" t="s">
        <v>55</v>
      </c>
      <c r="U66" s="64" t="s">
        <v>56</v>
      </c>
      <c r="V66" s="64" t="s">
        <v>57</v>
      </c>
      <c r="W66" s="55">
        <f t="shared" ca="1" si="49"/>
        <v>0</v>
      </c>
      <c r="X66" s="65"/>
      <c r="Y66" s="57"/>
      <c r="AA66" s="69" t="s">
        <v>54</v>
      </c>
      <c r="AB66" s="61"/>
      <c r="AC66" s="53">
        <f t="shared" si="50"/>
        <v>1</v>
      </c>
      <c r="AD66" s="54">
        <v>0</v>
      </c>
      <c r="AE66" s="54"/>
      <c r="AF66" s="64" t="s">
        <v>55</v>
      </c>
      <c r="AG66" s="64" t="s">
        <v>56</v>
      </c>
      <c r="AH66" s="64" t="s">
        <v>57</v>
      </c>
      <c r="AI66" s="55">
        <f t="shared" ca="1" si="51"/>
        <v>0</v>
      </c>
      <c r="AJ66" s="65"/>
      <c r="AK66" s="57"/>
    </row>
    <row r="67" spans="1:37" ht="33" customHeight="1">
      <c r="A67" s="61" t="s">
        <v>108</v>
      </c>
      <c r="B67" s="62"/>
      <c r="C67" s="67" t="s">
        <v>54</v>
      </c>
      <c r="D67" s="61"/>
      <c r="E67" s="70">
        <f t="shared" si="46"/>
        <v>1</v>
      </c>
      <c r="F67" s="54">
        <v>0</v>
      </c>
      <c r="G67" s="54"/>
      <c r="H67" s="64" t="s">
        <v>55</v>
      </c>
      <c r="I67" s="64" t="s">
        <v>56</v>
      </c>
      <c r="J67" s="64" t="s">
        <v>57</v>
      </c>
      <c r="K67" s="55">
        <f t="shared" ca="1" si="47"/>
        <v>0</v>
      </c>
      <c r="L67" s="65"/>
      <c r="M67" s="57"/>
      <c r="O67" s="67" t="s">
        <v>54</v>
      </c>
      <c r="P67" s="61"/>
      <c r="Q67" s="53">
        <f t="shared" si="48"/>
        <v>1</v>
      </c>
      <c r="R67" s="54">
        <v>0</v>
      </c>
      <c r="S67" s="54"/>
      <c r="T67" s="64" t="s">
        <v>55</v>
      </c>
      <c r="U67" s="64" t="s">
        <v>56</v>
      </c>
      <c r="V67" s="64" t="s">
        <v>57</v>
      </c>
      <c r="W67" s="55">
        <f t="shared" ca="1" si="49"/>
        <v>0</v>
      </c>
      <c r="X67" s="65"/>
      <c r="Y67" s="57"/>
      <c r="AA67" s="69" t="s">
        <v>54</v>
      </c>
      <c r="AB67" s="61"/>
      <c r="AC67" s="53">
        <f t="shared" si="50"/>
        <v>1</v>
      </c>
      <c r="AD67" s="54">
        <v>0</v>
      </c>
      <c r="AE67" s="54"/>
      <c r="AF67" s="64" t="s">
        <v>55</v>
      </c>
      <c r="AG67" s="64" t="s">
        <v>56</v>
      </c>
      <c r="AH67" s="64" t="s">
        <v>57</v>
      </c>
      <c r="AI67" s="55">
        <f t="shared" ca="1" si="51"/>
        <v>0</v>
      </c>
      <c r="AJ67" s="65"/>
      <c r="AK67" s="57"/>
    </row>
    <row r="68" spans="1:37" ht="33" customHeight="1">
      <c r="A68" s="61" t="s">
        <v>109</v>
      </c>
      <c r="B68" s="62"/>
      <c r="C68" s="67" t="s">
        <v>54</v>
      </c>
      <c r="D68" s="61"/>
      <c r="E68" s="70">
        <f t="shared" si="46"/>
        <v>1</v>
      </c>
      <c r="F68" s="54">
        <v>0</v>
      </c>
      <c r="G68" s="81"/>
      <c r="H68" s="83" t="s">
        <v>55</v>
      </c>
      <c r="I68" s="83" t="s">
        <v>56</v>
      </c>
      <c r="J68" s="83" t="s">
        <v>57</v>
      </c>
      <c r="K68" s="55">
        <f t="shared" ca="1" si="47"/>
        <v>0</v>
      </c>
      <c r="L68" s="78"/>
      <c r="M68" s="79"/>
      <c r="O68" s="67" t="s">
        <v>54</v>
      </c>
      <c r="P68" s="61"/>
      <c r="Q68" s="53">
        <f t="shared" si="48"/>
        <v>1</v>
      </c>
      <c r="R68" s="54">
        <v>0</v>
      </c>
      <c r="S68" s="81"/>
      <c r="T68" s="83" t="s">
        <v>55</v>
      </c>
      <c r="U68" s="83" t="s">
        <v>56</v>
      </c>
      <c r="V68" s="83" t="s">
        <v>57</v>
      </c>
      <c r="W68" s="55">
        <f t="shared" ca="1" si="49"/>
        <v>0</v>
      </c>
      <c r="X68" s="78"/>
      <c r="Y68" s="79"/>
      <c r="AA68" s="71" t="s">
        <v>54</v>
      </c>
      <c r="AB68" s="61"/>
      <c r="AC68" s="53">
        <f t="shared" si="50"/>
        <v>1</v>
      </c>
      <c r="AD68" s="54">
        <v>0</v>
      </c>
      <c r="AE68" s="81"/>
      <c r="AF68" s="83" t="s">
        <v>55</v>
      </c>
      <c r="AG68" s="83" t="s">
        <v>56</v>
      </c>
      <c r="AH68" s="83" t="s">
        <v>57</v>
      </c>
      <c r="AI68" s="55">
        <f t="shared" ca="1" si="51"/>
        <v>0</v>
      </c>
      <c r="AJ68" s="78"/>
      <c r="AK68" s="79"/>
    </row>
    <row r="69" spans="1:37" ht="15.75" customHeight="1">
      <c r="A69" s="45" t="s">
        <v>110</v>
      </c>
      <c r="B69" s="46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8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82"/>
      <c r="AA69" s="76"/>
      <c r="AB69" s="72"/>
      <c r="AC69" s="72"/>
      <c r="AD69" s="72"/>
      <c r="AE69" s="72"/>
      <c r="AF69" s="72"/>
      <c r="AG69" s="72"/>
      <c r="AH69" s="72"/>
      <c r="AI69" s="72"/>
      <c r="AJ69" s="72"/>
      <c r="AK69" s="82"/>
    </row>
    <row r="70" spans="1:37" ht="33" customHeight="1">
      <c r="A70" s="61" t="s">
        <v>111</v>
      </c>
      <c r="B70" s="62"/>
      <c r="C70" s="67" t="s">
        <v>54</v>
      </c>
      <c r="D70" s="61"/>
      <c r="E70" s="70">
        <f t="shared" ref="E70:E75" si="52">COUNTIF(C70,"&lt;=1),""0")</f>
        <v>1</v>
      </c>
      <c r="F70" s="54">
        <v>0</v>
      </c>
      <c r="G70" s="54"/>
      <c r="H70" s="64" t="s">
        <v>55</v>
      </c>
      <c r="I70" s="64" t="s">
        <v>56</v>
      </c>
      <c r="J70" s="64" t="s">
        <v>56</v>
      </c>
      <c r="K70" s="55">
        <f t="shared" ref="K70:K75" ca="1" si="53">OFFSET(G70,0,LEFT(C70,1))</f>
        <v>0</v>
      </c>
      <c r="L70" s="65"/>
      <c r="M70" s="57"/>
      <c r="O70" s="67" t="s">
        <v>54</v>
      </c>
      <c r="P70" s="61"/>
      <c r="Q70" s="53">
        <f t="shared" ref="Q70:Q75" si="54">COUNTIF(O70,"&lt;=1),""0")</f>
        <v>1</v>
      </c>
      <c r="R70" s="54">
        <v>0</v>
      </c>
      <c r="S70" s="54"/>
      <c r="T70" s="64" t="s">
        <v>55</v>
      </c>
      <c r="U70" s="64" t="s">
        <v>56</v>
      </c>
      <c r="V70" s="64" t="s">
        <v>56</v>
      </c>
      <c r="W70" s="55">
        <f t="shared" ref="W70:W75" ca="1" si="55">OFFSET(S70,0,LEFT(O70,1))</f>
        <v>0</v>
      </c>
      <c r="X70" s="65"/>
      <c r="Y70" s="57"/>
      <c r="AA70" s="69" t="s">
        <v>54</v>
      </c>
      <c r="AB70" s="61"/>
      <c r="AC70" s="53">
        <f t="shared" ref="AC70:AC75" si="56">COUNTIF(AA70,"&lt;=1),""0")</f>
        <v>1</v>
      </c>
      <c r="AD70" s="54">
        <v>0</v>
      </c>
      <c r="AE70" s="54"/>
      <c r="AF70" s="64" t="s">
        <v>55</v>
      </c>
      <c r="AG70" s="64" t="s">
        <v>56</v>
      </c>
      <c r="AH70" s="64" t="s">
        <v>56</v>
      </c>
      <c r="AI70" s="55">
        <f t="shared" ref="AI70:AI75" ca="1" si="57">OFFSET(AE70,0,LEFT(AA70,1))</f>
        <v>0</v>
      </c>
      <c r="AJ70" s="65"/>
      <c r="AK70" s="57"/>
    </row>
    <row r="71" spans="1:37" ht="33" customHeight="1">
      <c r="A71" s="50" t="s">
        <v>112</v>
      </c>
      <c r="B71" s="51"/>
      <c r="C71" s="58" t="s">
        <v>54</v>
      </c>
      <c r="D71" s="50"/>
      <c r="E71" s="70">
        <f t="shared" si="52"/>
        <v>1</v>
      </c>
      <c r="F71" s="54">
        <v>0</v>
      </c>
      <c r="G71" s="54"/>
      <c r="H71" s="54" t="s">
        <v>55</v>
      </c>
      <c r="I71" s="54" t="s">
        <v>56</v>
      </c>
      <c r="J71" s="54" t="s">
        <v>57</v>
      </c>
      <c r="K71" s="55">
        <f t="shared" ca="1" si="53"/>
        <v>0</v>
      </c>
      <c r="L71" s="56"/>
      <c r="M71" s="59"/>
      <c r="O71" s="58" t="s">
        <v>54</v>
      </c>
      <c r="P71" s="50"/>
      <c r="Q71" s="53">
        <f t="shared" si="54"/>
        <v>1</v>
      </c>
      <c r="R71" s="54">
        <v>0</v>
      </c>
      <c r="S71" s="54"/>
      <c r="T71" s="54" t="s">
        <v>55</v>
      </c>
      <c r="U71" s="54" t="s">
        <v>56</v>
      </c>
      <c r="V71" s="54" t="s">
        <v>57</v>
      </c>
      <c r="W71" s="55">
        <f t="shared" ca="1" si="55"/>
        <v>0</v>
      </c>
      <c r="X71" s="56"/>
      <c r="Y71" s="59"/>
      <c r="AA71" s="69" t="s">
        <v>54</v>
      </c>
      <c r="AB71" s="50"/>
      <c r="AC71" s="53">
        <f t="shared" si="56"/>
        <v>1</v>
      </c>
      <c r="AD71" s="54">
        <v>0</v>
      </c>
      <c r="AE71" s="54"/>
      <c r="AF71" s="54" t="s">
        <v>55</v>
      </c>
      <c r="AG71" s="54" t="s">
        <v>56</v>
      </c>
      <c r="AH71" s="54" t="s">
        <v>57</v>
      </c>
      <c r="AI71" s="55">
        <f t="shared" ca="1" si="57"/>
        <v>0</v>
      </c>
      <c r="AJ71" s="56"/>
      <c r="AK71" s="59"/>
    </row>
    <row r="72" spans="1:37" ht="33" customHeight="1">
      <c r="A72" s="61" t="s">
        <v>113</v>
      </c>
      <c r="B72" s="62"/>
      <c r="C72" s="67" t="s">
        <v>54</v>
      </c>
      <c r="D72" s="61"/>
      <c r="E72" s="70">
        <f t="shared" si="52"/>
        <v>1</v>
      </c>
      <c r="F72" s="54">
        <v>0</v>
      </c>
      <c r="G72" s="54"/>
      <c r="H72" s="64" t="s">
        <v>55</v>
      </c>
      <c r="I72" s="64" t="s">
        <v>56</v>
      </c>
      <c r="J72" s="64" t="s">
        <v>57</v>
      </c>
      <c r="K72" s="55">
        <f t="shared" ca="1" si="53"/>
        <v>0</v>
      </c>
      <c r="L72" s="65"/>
      <c r="M72" s="57"/>
      <c r="O72" s="67" t="s">
        <v>54</v>
      </c>
      <c r="P72" s="61"/>
      <c r="Q72" s="53">
        <f t="shared" si="54"/>
        <v>1</v>
      </c>
      <c r="R72" s="54">
        <v>0</v>
      </c>
      <c r="S72" s="54"/>
      <c r="T72" s="64" t="s">
        <v>55</v>
      </c>
      <c r="U72" s="64" t="s">
        <v>56</v>
      </c>
      <c r="V72" s="64" t="s">
        <v>57</v>
      </c>
      <c r="W72" s="55">
        <f t="shared" ca="1" si="55"/>
        <v>0</v>
      </c>
      <c r="X72" s="65"/>
      <c r="Y72" s="57"/>
      <c r="AA72" s="69" t="s">
        <v>54</v>
      </c>
      <c r="AB72" s="61"/>
      <c r="AC72" s="53">
        <f t="shared" si="56"/>
        <v>1</v>
      </c>
      <c r="AD72" s="54">
        <v>0</v>
      </c>
      <c r="AE72" s="54"/>
      <c r="AF72" s="64" t="s">
        <v>55</v>
      </c>
      <c r="AG72" s="64" t="s">
        <v>56</v>
      </c>
      <c r="AH72" s="64" t="s">
        <v>57</v>
      </c>
      <c r="AI72" s="55">
        <f t="shared" ca="1" si="57"/>
        <v>0</v>
      </c>
      <c r="AJ72" s="65"/>
      <c r="AK72" s="57"/>
    </row>
    <row r="73" spans="1:37" ht="33" customHeight="1">
      <c r="A73" s="61" t="s">
        <v>114</v>
      </c>
      <c r="B73" s="62"/>
      <c r="C73" s="67" t="s">
        <v>54</v>
      </c>
      <c r="D73" s="61"/>
      <c r="E73" s="70">
        <f t="shared" si="52"/>
        <v>1</v>
      </c>
      <c r="F73" s="54">
        <v>0</v>
      </c>
      <c r="G73" s="54"/>
      <c r="H73" s="64" t="s">
        <v>55</v>
      </c>
      <c r="I73" s="64" t="s">
        <v>56</v>
      </c>
      <c r="J73" s="64" t="s">
        <v>57</v>
      </c>
      <c r="K73" s="55">
        <f t="shared" ca="1" si="53"/>
        <v>0</v>
      </c>
      <c r="L73" s="65"/>
      <c r="M73" s="57"/>
      <c r="O73" s="67" t="s">
        <v>54</v>
      </c>
      <c r="P73" s="61"/>
      <c r="Q73" s="53">
        <f t="shared" si="54"/>
        <v>1</v>
      </c>
      <c r="R73" s="54">
        <v>0</v>
      </c>
      <c r="S73" s="54"/>
      <c r="T73" s="64" t="s">
        <v>55</v>
      </c>
      <c r="U73" s="64" t="s">
        <v>56</v>
      </c>
      <c r="V73" s="64" t="s">
        <v>57</v>
      </c>
      <c r="W73" s="55">
        <f t="shared" ca="1" si="55"/>
        <v>0</v>
      </c>
      <c r="X73" s="65"/>
      <c r="Y73" s="57"/>
      <c r="AA73" s="69" t="s">
        <v>54</v>
      </c>
      <c r="AB73" s="61"/>
      <c r="AC73" s="53">
        <f t="shared" si="56"/>
        <v>1</v>
      </c>
      <c r="AD73" s="54">
        <v>0</v>
      </c>
      <c r="AE73" s="54"/>
      <c r="AF73" s="64" t="s">
        <v>55</v>
      </c>
      <c r="AG73" s="64" t="s">
        <v>56</v>
      </c>
      <c r="AH73" s="64" t="s">
        <v>57</v>
      </c>
      <c r="AI73" s="55">
        <f t="shared" ca="1" si="57"/>
        <v>0</v>
      </c>
      <c r="AJ73" s="65"/>
      <c r="AK73" s="57"/>
    </row>
    <row r="74" spans="1:37" ht="33" customHeight="1">
      <c r="A74" s="61" t="s">
        <v>115</v>
      </c>
      <c r="B74" s="51"/>
      <c r="C74" s="67" t="s">
        <v>54</v>
      </c>
      <c r="D74" s="118"/>
      <c r="E74" s="70">
        <f t="shared" si="52"/>
        <v>1</v>
      </c>
      <c r="F74" s="54">
        <v>0</v>
      </c>
      <c r="G74" s="54"/>
      <c r="H74" s="64" t="s">
        <v>55</v>
      </c>
      <c r="I74" s="64" t="s">
        <v>56</v>
      </c>
      <c r="J74" s="64" t="s">
        <v>57</v>
      </c>
      <c r="K74" s="55">
        <f t="shared" ca="1" si="53"/>
        <v>0</v>
      </c>
      <c r="L74" s="65"/>
      <c r="M74" s="57"/>
      <c r="O74" s="67" t="s">
        <v>54</v>
      </c>
      <c r="P74" s="118"/>
      <c r="Q74" s="53">
        <f t="shared" si="54"/>
        <v>1</v>
      </c>
      <c r="R74" s="54">
        <v>0</v>
      </c>
      <c r="S74" s="54"/>
      <c r="T74" s="64" t="s">
        <v>55</v>
      </c>
      <c r="U74" s="64" t="s">
        <v>56</v>
      </c>
      <c r="V74" s="64" t="s">
        <v>57</v>
      </c>
      <c r="W74" s="55">
        <f t="shared" ca="1" si="55"/>
        <v>0</v>
      </c>
      <c r="X74" s="65"/>
      <c r="Y74" s="57"/>
      <c r="AA74" s="69" t="s">
        <v>54</v>
      </c>
      <c r="AB74" s="118"/>
      <c r="AC74" s="53">
        <f t="shared" si="56"/>
        <v>1</v>
      </c>
      <c r="AD74" s="54">
        <v>0</v>
      </c>
      <c r="AE74" s="54"/>
      <c r="AF74" s="64" t="s">
        <v>55</v>
      </c>
      <c r="AG74" s="64" t="s">
        <v>56</v>
      </c>
      <c r="AH74" s="64" t="s">
        <v>57</v>
      </c>
      <c r="AI74" s="55">
        <f t="shared" ca="1" si="57"/>
        <v>0</v>
      </c>
      <c r="AJ74" s="65"/>
      <c r="AK74" s="57"/>
    </row>
    <row r="75" spans="1:37" ht="33" customHeight="1">
      <c r="A75" s="61" t="s">
        <v>116</v>
      </c>
      <c r="B75" s="108"/>
      <c r="C75" s="119" t="s">
        <v>54</v>
      </c>
      <c r="D75" s="120"/>
      <c r="E75" s="70">
        <f t="shared" si="52"/>
        <v>1</v>
      </c>
      <c r="F75" s="54">
        <v>0</v>
      </c>
      <c r="G75" s="81"/>
      <c r="H75" s="83" t="s">
        <v>55</v>
      </c>
      <c r="I75" s="83" t="s">
        <v>56</v>
      </c>
      <c r="J75" s="83" t="s">
        <v>57</v>
      </c>
      <c r="K75" s="55">
        <f t="shared" ca="1" si="53"/>
        <v>0</v>
      </c>
      <c r="L75" s="78"/>
      <c r="M75" s="79"/>
      <c r="O75" s="119" t="s">
        <v>54</v>
      </c>
      <c r="P75" s="120"/>
      <c r="Q75" s="53">
        <f t="shared" si="54"/>
        <v>1</v>
      </c>
      <c r="R75" s="54">
        <v>0</v>
      </c>
      <c r="S75" s="81"/>
      <c r="T75" s="83" t="s">
        <v>55</v>
      </c>
      <c r="U75" s="83" t="s">
        <v>56</v>
      </c>
      <c r="V75" s="83" t="s">
        <v>57</v>
      </c>
      <c r="W75" s="55">
        <f t="shared" ca="1" si="55"/>
        <v>0</v>
      </c>
      <c r="X75" s="78"/>
      <c r="Y75" s="79"/>
      <c r="AA75" s="71" t="s">
        <v>54</v>
      </c>
      <c r="AB75" s="120"/>
      <c r="AC75" s="53">
        <f t="shared" si="56"/>
        <v>1</v>
      </c>
      <c r="AD75" s="54">
        <v>0</v>
      </c>
      <c r="AE75" s="81"/>
      <c r="AF75" s="83" t="s">
        <v>55</v>
      </c>
      <c r="AG75" s="83" t="s">
        <v>56</v>
      </c>
      <c r="AH75" s="83" t="s">
        <v>57</v>
      </c>
      <c r="AI75" s="55">
        <f t="shared" ca="1" si="57"/>
        <v>0</v>
      </c>
      <c r="AJ75" s="78"/>
      <c r="AK75" s="79"/>
    </row>
    <row r="76" spans="1:37" ht="15.75" customHeight="1">
      <c r="A76" s="45" t="s">
        <v>117</v>
      </c>
      <c r="B76" s="46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8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82"/>
      <c r="AA76" s="76"/>
      <c r="AB76" s="72"/>
      <c r="AC76" s="72"/>
      <c r="AD76" s="72"/>
      <c r="AE76" s="72"/>
      <c r="AF76" s="72"/>
      <c r="AG76" s="72"/>
      <c r="AH76" s="72"/>
      <c r="AI76" s="72"/>
      <c r="AJ76" s="72"/>
      <c r="AK76" s="82"/>
    </row>
    <row r="77" spans="1:37" ht="31.5" customHeight="1">
      <c r="A77" s="50" t="s">
        <v>118</v>
      </c>
      <c r="B77" s="51"/>
      <c r="C77" s="58" t="s">
        <v>54</v>
      </c>
      <c r="D77" s="50"/>
      <c r="E77" s="70">
        <f t="shared" ref="E77:E78" si="58">COUNTIF(C77,"&lt;=1),""0")</f>
        <v>1</v>
      </c>
      <c r="F77" s="54">
        <v>0</v>
      </c>
      <c r="G77" s="54"/>
      <c r="H77" s="54" t="s">
        <v>55</v>
      </c>
      <c r="I77" s="54" t="s">
        <v>56</v>
      </c>
      <c r="J77" s="54" t="s">
        <v>57</v>
      </c>
      <c r="K77" s="55">
        <f t="shared" ref="K77:K78" ca="1" si="59">OFFSET(G77,0,LEFT(C77,1))</f>
        <v>0</v>
      </c>
      <c r="L77" s="56"/>
      <c r="M77" s="59"/>
      <c r="O77" s="58" t="s">
        <v>54</v>
      </c>
      <c r="P77" s="50"/>
      <c r="Q77" s="53">
        <f t="shared" ref="Q77:Q78" si="60">COUNTIF(O77,"&lt;=1),""0")</f>
        <v>1</v>
      </c>
      <c r="R77" s="54">
        <v>0</v>
      </c>
      <c r="S77" s="54"/>
      <c r="T77" s="54" t="s">
        <v>55</v>
      </c>
      <c r="U77" s="54" t="s">
        <v>56</v>
      </c>
      <c r="V77" s="54" t="s">
        <v>57</v>
      </c>
      <c r="W77" s="55">
        <f t="shared" ref="W77:W78" ca="1" si="61">OFFSET(S77,0,LEFT(O77,1))</f>
        <v>0</v>
      </c>
      <c r="X77" s="56"/>
      <c r="Y77" s="59"/>
      <c r="AA77" s="69" t="s">
        <v>54</v>
      </c>
      <c r="AB77" s="50"/>
      <c r="AC77" s="53">
        <f t="shared" ref="AC77:AC78" si="62">COUNTIF(AA77,"&lt;=1),""0")</f>
        <v>1</v>
      </c>
      <c r="AD77" s="54">
        <v>0</v>
      </c>
      <c r="AE77" s="54"/>
      <c r="AF77" s="54" t="s">
        <v>55</v>
      </c>
      <c r="AG77" s="54" t="s">
        <v>56</v>
      </c>
      <c r="AH77" s="54" t="s">
        <v>57</v>
      </c>
      <c r="AI77" s="55">
        <f t="shared" ref="AI77:AI78" ca="1" si="63">OFFSET(AE77,0,LEFT(AA77,1))</f>
        <v>0</v>
      </c>
      <c r="AJ77" s="56"/>
      <c r="AK77" s="59"/>
    </row>
    <row r="78" spans="1:37" ht="31.5" customHeight="1">
      <c r="A78" s="61" t="s">
        <v>119</v>
      </c>
      <c r="B78" s="62"/>
      <c r="C78" s="67" t="s">
        <v>54</v>
      </c>
      <c r="D78" s="61"/>
      <c r="E78" s="70">
        <f t="shared" si="58"/>
        <v>1</v>
      </c>
      <c r="F78" s="54">
        <v>0</v>
      </c>
      <c r="G78" s="54"/>
      <c r="H78" s="64" t="s">
        <v>55</v>
      </c>
      <c r="I78" s="64" t="s">
        <v>56</v>
      </c>
      <c r="J78" s="64" t="s">
        <v>57</v>
      </c>
      <c r="K78" s="55">
        <f t="shared" ca="1" si="59"/>
        <v>0</v>
      </c>
      <c r="L78" s="65"/>
      <c r="M78" s="57"/>
      <c r="O78" s="67" t="s">
        <v>54</v>
      </c>
      <c r="P78" s="61"/>
      <c r="Q78" s="53">
        <f t="shared" si="60"/>
        <v>1</v>
      </c>
      <c r="R78" s="54">
        <v>0</v>
      </c>
      <c r="S78" s="54"/>
      <c r="T78" s="64" t="s">
        <v>55</v>
      </c>
      <c r="U78" s="64" t="s">
        <v>56</v>
      </c>
      <c r="V78" s="64" t="s">
        <v>57</v>
      </c>
      <c r="W78" s="55">
        <f t="shared" ca="1" si="61"/>
        <v>0</v>
      </c>
      <c r="X78" s="65"/>
      <c r="Y78" s="57"/>
      <c r="AA78" s="69" t="s">
        <v>54</v>
      </c>
      <c r="AB78" s="61"/>
      <c r="AC78" s="53">
        <f t="shared" si="62"/>
        <v>1</v>
      </c>
      <c r="AD78" s="54">
        <v>0</v>
      </c>
      <c r="AE78" s="54"/>
      <c r="AF78" s="64" t="s">
        <v>55</v>
      </c>
      <c r="AG78" s="64" t="s">
        <v>56</v>
      </c>
      <c r="AH78" s="64" t="s">
        <v>57</v>
      </c>
      <c r="AI78" s="55">
        <f t="shared" ca="1" si="63"/>
        <v>0</v>
      </c>
      <c r="AJ78" s="65"/>
      <c r="AK78" s="57"/>
    </row>
    <row r="79" spans="1:37" ht="15.75" customHeight="1">
      <c r="C79" s="121"/>
      <c r="D79" s="121"/>
      <c r="E79" s="121"/>
      <c r="F79" s="121"/>
      <c r="G79" s="121"/>
      <c r="H79" s="121"/>
      <c r="M79" s="122"/>
      <c r="O79" s="121"/>
      <c r="P79" s="121"/>
      <c r="Q79" s="121"/>
      <c r="R79" s="121"/>
      <c r="S79" s="121"/>
      <c r="T79" s="121"/>
      <c r="Y79" s="122"/>
      <c r="AA79" s="121"/>
      <c r="AB79" s="121"/>
      <c r="AC79" s="121"/>
      <c r="AD79" s="121"/>
      <c r="AE79" s="121"/>
      <c r="AF79" s="121"/>
      <c r="AK79" s="122"/>
    </row>
    <row r="80" spans="1:37" ht="15.75" customHeight="1">
      <c r="C80" s="121"/>
      <c r="D80" s="121"/>
      <c r="E80" s="121"/>
      <c r="F80" s="121"/>
      <c r="G80" s="121"/>
      <c r="H80" s="121"/>
      <c r="M80" s="122"/>
      <c r="O80" s="121"/>
      <c r="P80" s="121"/>
      <c r="Q80" s="121"/>
      <c r="R80" s="121"/>
      <c r="S80" s="121"/>
      <c r="T80" s="121"/>
      <c r="Y80" s="122"/>
      <c r="AA80" s="121"/>
      <c r="AB80" s="121"/>
      <c r="AC80" s="121"/>
      <c r="AD80" s="121"/>
      <c r="AE80" s="121"/>
      <c r="AF80" s="121"/>
      <c r="AK80" s="122"/>
    </row>
    <row r="81" spans="3:37" ht="15.75" customHeight="1">
      <c r="C81" s="121"/>
      <c r="D81" s="121"/>
      <c r="E81" s="121"/>
      <c r="F81" s="121"/>
      <c r="G81" s="121"/>
      <c r="H81" s="121"/>
      <c r="M81" s="122"/>
      <c r="O81" s="121"/>
      <c r="P81" s="121"/>
      <c r="Q81" s="121"/>
      <c r="R81" s="121"/>
      <c r="S81" s="121"/>
      <c r="T81" s="121"/>
      <c r="Y81" s="122"/>
      <c r="AA81" s="121"/>
      <c r="AB81" s="121"/>
      <c r="AC81" s="121"/>
      <c r="AD81" s="121"/>
      <c r="AE81" s="121"/>
      <c r="AF81" s="121"/>
      <c r="AK81" s="122"/>
    </row>
    <row r="82" spans="3:37" ht="15.75" customHeight="1">
      <c r="C82" s="121"/>
      <c r="M82" s="122"/>
      <c r="O82" s="121"/>
      <c r="Y82" s="122"/>
      <c r="AA82" s="121"/>
      <c r="AK82" s="122"/>
    </row>
    <row r="83" spans="3:37" ht="15.75" customHeight="1">
      <c r="C83" s="121"/>
      <c r="M83" s="122"/>
      <c r="O83" s="121"/>
      <c r="Y83" s="122"/>
      <c r="AA83" s="121"/>
      <c r="AK83" s="122"/>
    </row>
    <row r="84" spans="3:37" ht="15.75" customHeight="1">
      <c r="C84" s="121"/>
      <c r="M84" s="122"/>
      <c r="O84" s="121"/>
      <c r="Y84" s="122"/>
      <c r="AA84" s="121"/>
      <c r="AK84" s="122"/>
    </row>
    <row r="85" spans="3:37" ht="15.75" customHeight="1">
      <c r="C85" s="121"/>
      <c r="M85" s="122"/>
      <c r="O85" s="121"/>
      <c r="Y85" s="122"/>
      <c r="AA85" s="121"/>
      <c r="AK85" s="122"/>
    </row>
    <row r="86" spans="3:37" ht="15.75" customHeight="1">
      <c r="C86" s="121"/>
      <c r="M86" s="122"/>
      <c r="O86" s="121"/>
      <c r="Y86" s="122"/>
      <c r="AA86" s="121"/>
      <c r="AK86" s="122"/>
    </row>
    <row r="87" spans="3:37" ht="15.75" customHeight="1">
      <c r="C87" s="121"/>
      <c r="M87" s="122"/>
      <c r="O87" s="121"/>
      <c r="Y87" s="122"/>
      <c r="AA87" s="121"/>
      <c r="AK87" s="122"/>
    </row>
    <row r="88" spans="3:37" ht="15.75" customHeight="1">
      <c r="C88" s="121"/>
      <c r="M88" s="122"/>
      <c r="O88" s="121"/>
      <c r="Y88" s="122"/>
      <c r="AA88" s="121"/>
      <c r="AK88" s="122"/>
    </row>
    <row r="89" spans="3:37" ht="15.75" customHeight="1">
      <c r="C89" s="121"/>
      <c r="M89" s="122"/>
      <c r="O89" s="121"/>
      <c r="Y89" s="122"/>
      <c r="AA89" s="121"/>
      <c r="AK89" s="122"/>
    </row>
    <row r="90" spans="3:37" ht="15.75" customHeight="1">
      <c r="C90" s="121"/>
      <c r="M90" s="122"/>
      <c r="O90" s="121"/>
      <c r="Y90" s="122"/>
      <c r="AA90" s="121"/>
      <c r="AK90" s="122"/>
    </row>
    <row r="91" spans="3:37" ht="15.75" customHeight="1">
      <c r="C91" s="121"/>
      <c r="M91" s="122"/>
      <c r="O91" s="121"/>
      <c r="Y91" s="122"/>
      <c r="AA91" s="121"/>
      <c r="AK91" s="122"/>
    </row>
    <row r="92" spans="3:37" ht="15.75" customHeight="1">
      <c r="C92" s="121"/>
      <c r="M92" s="122"/>
      <c r="O92" s="121"/>
      <c r="Y92" s="122"/>
      <c r="AA92" s="121"/>
      <c r="AK92" s="122"/>
    </row>
    <row r="93" spans="3:37" ht="15.75" customHeight="1">
      <c r="C93" s="121"/>
      <c r="M93" s="122"/>
      <c r="O93" s="121"/>
      <c r="Y93" s="122"/>
      <c r="AA93" s="121"/>
      <c r="AK93" s="122"/>
    </row>
    <row r="94" spans="3:37" ht="15.75" customHeight="1">
      <c r="C94" s="121"/>
      <c r="M94" s="122"/>
      <c r="O94" s="121"/>
      <c r="Y94" s="122"/>
      <c r="AA94" s="121"/>
      <c r="AK94" s="122"/>
    </row>
    <row r="95" spans="3:37" ht="15.75" customHeight="1">
      <c r="C95" s="121"/>
      <c r="M95" s="122"/>
      <c r="O95" s="121"/>
      <c r="Y95" s="122"/>
      <c r="AA95" s="121"/>
      <c r="AK95" s="122"/>
    </row>
    <row r="96" spans="3:37" ht="15.75" customHeight="1">
      <c r="C96" s="121"/>
      <c r="M96" s="122"/>
      <c r="O96" s="121"/>
      <c r="Y96" s="122"/>
      <c r="AA96" s="121"/>
      <c r="AK96" s="122"/>
    </row>
    <row r="97" spans="3:37" ht="15.75" customHeight="1">
      <c r="C97" s="121"/>
      <c r="M97" s="122"/>
      <c r="O97" s="121"/>
      <c r="Y97" s="122"/>
      <c r="AA97" s="121"/>
      <c r="AK97" s="122"/>
    </row>
    <row r="98" spans="3:37" ht="15.75" customHeight="1">
      <c r="C98" s="121"/>
      <c r="M98" s="122"/>
      <c r="O98" s="121"/>
      <c r="Y98" s="122"/>
      <c r="AA98" s="121"/>
      <c r="AK98" s="122"/>
    </row>
    <row r="99" spans="3:37" ht="15.75" customHeight="1">
      <c r="C99" s="121"/>
      <c r="M99" s="122"/>
      <c r="O99" s="121"/>
      <c r="Y99" s="122"/>
      <c r="AA99" s="121"/>
      <c r="AK99" s="122"/>
    </row>
    <row r="100" spans="3:37" ht="15.75" customHeight="1">
      <c r="C100" s="121"/>
      <c r="M100" s="122"/>
      <c r="O100" s="121"/>
      <c r="Y100" s="122"/>
      <c r="AA100" s="121"/>
      <c r="AK100" s="122"/>
    </row>
    <row r="101" spans="3:37" ht="15.75" customHeight="1">
      <c r="C101" s="121"/>
      <c r="M101" s="122"/>
      <c r="O101" s="121"/>
      <c r="Y101" s="122"/>
      <c r="AA101" s="121"/>
      <c r="AK101" s="122"/>
    </row>
    <row r="102" spans="3:37" ht="15.75" customHeight="1">
      <c r="C102" s="121"/>
      <c r="M102" s="122"/>
      <c r="O102" s="121"/>
      <c r="Y102" s="122"/>
      <c r="AA102" s="121"/>
      <c r="AK102" s="122"/>
    </row>
    <row r="103" spans="3:37" ht="15.75" customHeight="1">
      <c r="C103" s="121"/>
      <c r="M103" s="122"/>
      <c r="O103" s="121"/>
      <c r="Y103" s="122"/>
      <c r="AA103" s="121"/>
      <c r="AK103" s="122"/>
    </row>
    <row r="104" spans="3:37" ht="15.75" customHeight="1">
      <c r="C104" s="121"/>
      <c r="M104" s="122"/>
      <c r="O104" s="121"/>
      <c r="Y104" s="122"/>
      <c r="AA104" s="121"/>
      <c r="AK104" s="122"/>
    </row>
    <row r="105" spans="3:37" ht="15.75" customHeight="1">
      <c r="C105" s="121"/>
      <c r="M105" s="122"/>
      <c r="O105" s="121"/>
      <c r="Y105" s="122"/>
      <c r="AA105" s="121"/>
      <c r="AK105" s="122"/>
    </row>
    <row r="106" spans="3:37" ht="15.75" customHeight="1">
      <c r="C106" s="121"/>
      <c r="M106" s="122"/>
      <c r="O106" s="121"/>
      <c r="Y106" s="122"/>
      <c r="AA106" s="121"/>
      <c r="AK106" s="122"/>
    </row>
    <row r="107" spans="3:37" ht="15.75" customHeight="1">
      <c r="C107" s="121"/>
      <c r="M107" s="122"/>
      <c r="O107" s="121"/>
      <c r="Y107" s="122"/>
      <c r="AA107" s="121"/>
      <c r="AK107" s="122"/>
    </row>
    <row r="108" spans="3:37" ht="15.75" customHeight="1">
      <c r="C108" s="121"/>
      <c r="M108" s="122"/>
      <c r="O108" s="121"/>
      <c r="Y108" s="122"/>
      <c r="AA108" s="121"/>
      <c r="AK108" s="122"/>
    </row>
    <row r="109" spans="3:37" ht="15.75" customHeight="1">
      <c r="C109" s="121"/>
      <c r="M109" s="122"/>
      <c r="O109" s="121"/>
      <c r="Y109" s="122"/>
      <c r="AA109" s="121"/>
      <c r="AK109" s="122"/>
    </row>
    <row r="110" spans="3:37" ht="15.75" customHeight="1">
      <c r="C110" s="121"/>
      <c r="M110" s="122"/>
      <c r="O110" s="121"/>
      <c r="Y110" s="122"/>
      <c r="AA110" s="121"/>
      <c r="AK110" s="122"/>
    </row>
    <row r="111" spans="3:37" ht="15.75" customHeight="1">
      <c r="C111" s="121"/>
      <c r="M111" s="122"/>
      <c r="O111" s="121"/>
      <c r="Y111" s="122"/>
      <c r="AA111" s="121"/>
      <c r="AK111" s="122"/>
    </row>
    <row r="112" spans="3:37" ht="15.75" customHeight="1">
      <c r="C112" s="121"/>
      <c r="M112" s="122"/>
      <c r="O112" s="121"/>
      <c r="Y112" s="122"/>
      <c r="AA112" s="121"/>
      <c r="AK112" s="122"/>
    </row>
    <row r="113" spans="3:37" ht="15.75" customHeight="1">
      <c r="C113" s="121"/>
      <c r="M113" s="122"/>
      <c r="O113" s="121"/>
      <c r="Y113" s="122"/>
      <c r="AA113" s="121"/>
      <c r="AK113" s="122"/>
    </row>
    <row r="114" spans="3:37" ht="15.75" customHeight="1">
      <c r="C114" s="121"/>
      <c r="M114" s="122"/>
      <c r="O114" s="121"/>
      <c r="Y114" s="122"/>
      <c r="AA114" s="121"/>
      <c r="AK114" s="122"/>
    </row>
    <row r="115" spans="3:37" ht="15.75" customHeight="1">
      <c r="C115" s="121"/>
      <c r="M115" s="122"/>
      <c r="O115" s="121"/>
      <c r="Y115" s="122"/>
      <c r="AA115" s="121"/>
      <c r="AK115" s="122"/>
    </row>
    <row r="116" spans="3:37" ht="15.75" customHeight="1">
      <c r="C116" s="121"/>
      <c r="M116" s="122"/>
      <c r="O116" s="121"/>
      <c r="Y116" s="122"/>
      <c r="AA116" s="121"/>
      <c r="AK116" s="122"/>
    </row>
    <row r="117" spans="3:37" ht="15.75" customHeight="1">
      <c r="C117" s="121"/>
      <c r="M117" s="122"/>
      <c r="O117" s="121"/>
      <c r="Y117" s="122"/>
      <c r="AA117" s="121"/>
      <c r="AK117" s="122"/>
    </row>
    <row r="118" spans="3:37" ht="15.75" customHeight="1">
      <c r="C118" s="121"/>
      <c r="M118" s="122"/>
      <c r="O118" s="121"/>
      <c r="Y118" s="122"/>
      <c r="AA118" s="121"/>
      <c r="AK118" s="122"/>
    </row>
    <row r="119" spans="3:37" ht="15.75" customHeight="1">
      <c r="C119" s="121"/>
      <c r="M119" s="122"/>
      <c r="O119" s="121"/>
      <c r="Y119" s="122"/>
      <c r="AA119" s="121"/>
      <c r="AK119" s="122"/>
    </row>
    <row r="120" spans="3:37" ht="15.75" customHeight="1">
      <c r="C120" s="121"/>
      <c r="M120" s="122"/>
      <c r="O120" s="121"/>
      <c r="Y120" s="122"/>
      <c r="AA120" s="121"/>
      <c r="AK120" s="122"/>
    </row>
    <row r="121" spans="3:37" ht="15.75" customHeight="1">
      <c r="C121" s="121"/>
      <c r="M121" s="122"/>
      <c r="O121" s="121"/>
      <c r="Y121" s="122"/>
      <c r="AA121" s="121"/>
      <c r="AK121" s="122"/>
    </row>
    <row r="122" spans="3:37" ht="15.75" customHeight="1">
      <c r="C122" s="121"/>
      <c r="M122" s="122"/>
      <c r="O122" s="121"/>
      <c r="Y122" s="122"/>
      <c r="AA122" s="121"/>
      <c r="AK122" s="122"/>
    </row>
    <row r="123" spans="3:37" ht="15.75" customHeight="1">
      <c r="C123" s="121"/>
      <c r="M123" s="122"/>
      <c r="O123" s="121"/>
      <c r="Y123" s="122"/>
      <c r="AA123" s="121"/>
      <c r="AK123" s="122"/>
    </row>
    <row r="124" spans="3:37" ht="15.75" customHeight="1">
      <c r="C124" s="121"/>
      <c r="K124" s="123"/>
      <c r="M124" s="122"/>
      <c r="O124" s="121"/>
      <c r="W124" s="123"/>
      <c r="Y124" s="122"/>
      <c r="AA124" s="121"/>
      <c r="AI124" s="123"/>
      <c r="AK124" s="122"/>
    </row>
    <row r="125" spans="3:37" ht="15.75" customHeight="1">
      <c r="C125" s="121"/>
      <c r="K125" s="123"/>
      <c r="M125" s="122"/>
      <c r="O125" s="121"/>
      <c r="W125" s="123"/>
      <c r="Y125" s="122"/>
      <c r="AA125" s="121"/>
      <c r="AI125" s="123"/>
      <c r="AK125" s="122"/>
    </row>
    <row r="126" spans="3:37" ht="15.75" customHeight="1">
      <c r="C126" s="121"/>
      <c r="K126" s="123"/>
      <c r="M126" s="122"/>
      <c r="O126" s="121"/>
      <c r="W126" s="123"/>
      <c r="Y126" s="122"/>
      <c r="AA126" s="121"/>
      <c r="AI126" s="123"/>
      <c r="AK126" s="122"/>
    </row>
    <row r="127" spans="3:37" ht="15.75" customHeight="1">
      <c r="C127" s="121"/>
      <c r="K127" s="123"/>
      <c r="M127" s="122"/>
      <c r="O127" s="121"/>
      <c r="W127" s="123"/>
      <c r="Y127" s="122"/>
      <c r="AA127" s="121"/>
      <c r="AI127" s="123"/>
      <c r="AK127" s="122"/>
    </row>
    <row r="128" spans="3:37" ht="15.75" customHeight="1">
      <c r="C128" s="121"/>
      <c r="K128" s="123"/>
      <c r="M128" s="122"/>
      <c r="O128" s="121"/>
      <c r="W128" s="123"/>
      <c r="Y128" s="122"/>
      <c r="AA128" s="121"/>
      <c r="AI128" s="123"/>
      <c r="AK128" s="122"/>
    </row>
    <row r="129" spans="3:37" ht="15.75" customHeight="1">
      <c r="C129" s="121"/>
      <c r="K129" s="123"/>
      <c r="M129" s="122"/>
      <c r="O129" s="121"/>
      <c r="W129" s="123"/>
      <c r="Y129" s="122"/>
      <c r="AA129" s="121"/>
      <c r="AI129" s="123"/>
      <c r="AK129" s="122"/>
    </row>
    <row r="130" spans="3:37" ht="15.75" customHeight="1">
      <c r="C130" s="121"/>
      <c r="K130" s="123"/>
      <c r="M130" s="122"/>
      <c r="O130" s="121"/>
      <c r="W130" s="123"/>
      <c r="Y130" s="122"/>
      <c r="AA130" s="121"/>
      <c r="AI130" s="123"/>
      <c r="AK130" s="122"/>
    </row>
    <row r="131" spans="3:37" ht="15.75" customHeight="1">
      <c r="C131" s="121"/>
      <c r="K131" s="123"/>
      <c r="M131" s="122"/>
      <c r="O131" s="121"/>
      <c r="W131" s="123"/>
      <c r="Y131" s="122"/>
      <c r="AA131" s="121"/>
      <c r="AI131" s="123"/>
      <c r="AK131" s="122"/>
    </row>
    <row r="132" spans="3:37" ht="15.75" customHeight="1">
      <c r="C132" s="121"/>
      <c r="K132" s="123"/>
      <c r="M132" s="122"/>
      <c r="O132" s="121"/>
      <c r="W132" s="123"/>
      <c r="Y132" s="122"/>
      <c r="AA132" s="121"/>
      <c r="AI132" s="123"/>
      <c r="AK132" s="122"/>
    </row>
    <row r="133" spans="3:37" ht="15.75" customHeight="1">
      <c r="C133" s="121"/>
      <c r="K133" s="123"/>
      <c r="M133" s="122"/>
      <c r="O133" s="121"/>
      <c r="W133" s="123"/>
      <c r="Y133" s="122"/>
      <c r="AA133" s="121"/>
      <c r="AI133" s="123"/>
      <c r="AK133" s="122"/>
    </row>
    <row r="134" spans="3:37" ht="15.75" customHeight="1">
      <c r="C134" s="121"/>
      <c r="K134" s="123"/>
      <c r="M134" s="122"/>
      <c r="O134" s="121"/>
      <c r="W134" s="123"/>
      <c r="Y134" s="122"/>
      <c r="AA134" s="121"/>
      <c r="AI134" s="123"/>
      <c r="AK134" s="122"/>
    </row>
    <row r="135" spans="3:37" ht="15.75" customHeight="1">
      <c r="C135" s="121"/>
      <c r="K135" s="123"/>
      <c r="M135" s="122"/>
      <c r="O135" s="121"/>
      <c r="W135" s="123"/>
      <c r="Y135" s="122"/>
      <c r="AA135" s="121"/>
      <c r="AI135" s="123"/>
      <c r="AK135" s="122"/>
    </row>
    <row r="136" spans="3:37" ht="15.75" customHeight="1">
      <c r="C136" s="121"/>
      <c r="K136" s="123"/>
      <c r="M136" s="122"/>
      <c r="O136" s="121"/>
      <c r="W136" s="123"/>
      <c r="Y136" s="122"/>
      <c r="AA136" s="121"/>
      <c r="AI136" s="123"/>
      <c r="AK136" s="122"/>
    </row>
    <row r="137" spans="3:37" ht="15.75" customHeight="1">
      <c r="C137" s="121"/>
      <c r="K137" s="123"/>
      <c r="M137" s="122"/>
      <c r="O137" s="121"/>
      <c r="W137" s="123"/>
      <c r="Y137" s="122"/>
      <c r="AA137" s="121"/>
      <c r="AI137" s="123"/>
      <c r="AK137" s="122"/>
    </row>
    <row r="138" spans="3:37" ht="15.75" customHeight="1">
      <c r="C138" s="121"/>
      <c r="K138" s="123"/>
      <c r="M138" s="122"/>
      <c r="O138" s="121"/>
      <c r="W138" s="123"/>
      <c r="Y138" s="122"/>
      <c r="AA138" s="121"/>
      <c r="AI138" s="123"/>
      <c r="AK138" s="122"/>
    </row>
    <row r="139" spans="3:37" ht="15.75" customHeight="1">
      <c r="C139" s="121"/>
      <c r="K139" s="123"/>
      <c r="M139" s="122"/>
      <c r="O139" s="121"/>
      <c r="W139" s="123"/>
      <c r="Y139" s="122"/>
      <c r="AA139" s="121"/>
      <c r="AI139" s="123"/>
      <c r="AK139" s="122"/>
    </row>
    <row r="140" spans="3:37" ht="15.75" customHeight="1">
      <c r="C140" s="121"/>
      <c r="K140" s="123"/>
      <c r="M140" s="122"/>
      <c r="O140" s="121"/>
      <c r="W140" s="123"/>
      <c r="Y140" s="122"/>
      <c r="AA140" s="121"/>
      <c r="AI140" s="123"/>
      <c r="AK140" s="122"/>
    </row>
    <row r="141" spans="3:37" ht="15.75" customHeight="1">
      <c r="C141" s="121"/>
      <c r="K141" s="123"/>
      <c r="M141" s="122"/>
      <c r="O141" s="121"/>
      <c r="W141" s="123"/>
      <c r="Y141" s="122"/>
      <c r="AA141" s="121"/>
      <c r="AI141" s="123"/>
      <c r="AK141" s="122"/>
    </row>
    <row r="142" spans="3:37" ht="15.75" customHeight="1">
      <c r="C142" s="121"/>
      <c r="K142" s="123"/>
      <c r="M142" s="122"/>
      <c r="O142" s="121"/>
      <c r="W142" s="123"/>
      <c r="Y142" s="122"/>
      <c r="AA142" s="121"/>
      <c r="AI142" s="123"/>
      <c r="AK142" s="122"/>
    </row>
    <row r="143" spans="3:37" ht="15.75" customHeight="1">
      <c r="C143" s="121"/>
      <c r="K143" s="123"/>
      <c r="M143" s="122"/>
      <c r="O143" s="121"/>
      <c r="W143" s="123"/>
      <c r="Y143" s="122"/>
      <c r="AA143" s="121"/>
      <c r="AI143" s="123"/>
      <c r="AK143" s="122"/>
    </row>
    <row r="144" spans="3:37" ht="15.75" customHeight="1">
      <c r="C144" s="121"/>
      <c r="K144" s="123"/>
      <c r="M144" s="122"/>
      <c r="O144" s="121"/>
      <c r="W144" s="123"/>
      <c r="Y144" s="122"/>
      <c r="AA144" s="121"/>
      <c r="AI144" s="123"/>
      <c r="AK144" s="122"/>
    </row>
    <row r="145" spans="3:37" ht="15.75" customHeight="1">
      <c r="C145" s="121"/>
      <c r="K145" s="123"/>
      <c r="M145" s="122"/>
      <c r="O145" s="121"/>
      <c r="W145" s="123"/>
      <c r="Y145" s="122"/>
      <c r="AA145" s="121"/>
      <c r="AI145" s="123"/>
      <c r="AK145" s="122"/>
    </row>
    <row r="146" spans="3:37" ht="15.75" customHeight="1">
      <c r="C146" s="121"/>
      <c r="K146" s="123"/>
      <c r="M146" s="122"/>
      <c r="O146" s="121"/>
      <c r="W146" s="123"/>
      <c r="Y146" s="122"/>
      <c r="AA146" s="121"/>
      <c r="AI146" s="123"/>
      <c r="AK146" s="122"/>
    </row>
    <row r="147" spans="3:37" ht="15.75" customHeight="1">
      <c r="C147" s="121"/>
      <c r="K147" s="123"/>
      <c r="M147" s="122"/>
      <c r="O147" s="121"/>
      <c r="W147" s="123"/>
      <c r="Y147" s="122"/>
      <c r="AA147" s="121"/>
      <c r="AI147" s="123"/>
      <c r="AK147" s="122"/>
    </row>
    <row r="148" spans="3:37" ht="15.75" customHeight="1">
      <c r="C148" s="121"/>
      <c r="K148" s="123"/>
      <c r="M148" s="122"/>
      <c r="O148" s="121"/>
      <c r="W148" s="123"/>
      <c r="Y148" s="122"/>
      <c r="AA148" s="121"/>
      <c r="AI148" s="123"/>
      <c r="AK148" s="122"/>
    </row>
    <row r="149" spans="3:37" ht="15.75" customHeight="1">
      <c r="C149" s="121"/>
      <c r="K149" s="123"/>
      <c r="M149" s="122"/>
      <c r="O149" s="121"/>
      <c r="W149" s="123"/>
      <c r="Y149" s="122"/>
      <c r="AA149" s="121"/>
      <c r="AI149" s="123"/>
      <c r="AK149" s="122"/>
    </row>
    <row r="150" spans="3:37" ht="15.75" customHeight="1">
      <c r="C150" s="121"/>
      <c r="K150" s="123"/>
      <c r="M150" s="122"/>
      <c r="O150" s="121"/>
      <c r="W150" s="123"/>
      <c r="Y150" s="122"/>
      <c r="AA150" s="121"/>
      <c r="AI150" s="123"/>
      <c r="AK150" s="122"/>
    </row>
    <row r="151" spans="3:37" ht="15.75" customHeight="1">
      <c r="C151" s="121"/>
      <c r="K151" s="123"/>
      <c r="M151" s="122"/>
      <c r="O151" s="121"/>
      <c r="W151" s="123"/>
      <c r="Y151" s="122"/>
      <c r="AA151" s="121"/>
      <c r="AI151" s="123"/>
      <c r="AK151" s="122"/>
    </row>
    <row r="152" spans="3:37" ht="15.75" customHeight="1">
      <c r="C152" s="121"/>
      <c r="K152" s="123"/>
      <c r="M152" s="122"/>
      <c r="O152" s="121"/>
      <c r="W152" s="123"/>
      <c r="Y152" s="122"/>
      <c r="AA152" s="121"/>
      <c r="AI152" s="123"/>
      <c r="AK152" s="122"/>
    </row>
    <row r="153" spans="3:37" ht="15.75" customHeight="1">
      <c r="C153" s="121"/>
      <c r="K153" s="123"/>
      <c r="M153" s="122"/>
      <c r="O153" s="121"/>
      <c r="W153" s="123"/>
      <c r="Y153" s="122"/>
      <c r="AA153" s="121"/>
      <c r="AI153" s="123"/>
      <c r="AK153" s="122"/>
    </row>
    <row r="154" spans="3:37" ht="15.75" customHeight="1">
      <c r="C154" s="121"/>
      <c r="K154" s="123"/>
      <c r="M154" s="122"/>
      <c r="O154" s="121"/>
      <c r="W154" s="123"/>
      <c r="Y154" s="122"/>
      <c r="AA154" s="121"/>
      <c r="AI154" s="123"/>
      <c r="AK154" s="122"/>
    </row>
    <row r="155" spans="3:37" ht="15.75" customHeight="1">
      <c r="C155" s="121"/>
      <c r="K155" s="123"/>
      <c r="M155" s="122"/>
      <c r="O155" s="121"/>
      <c r="W155" s="123"/>
      <c r="Y155" s="122"/>
      <c r="AA155" s="121"/>
      <c r="AI155" s="123"/>
      <c r="AK155" s="122"/>
    </row>
    <row r="156" spans="3:37" ht="15.75" customHeight="1">
      <c r="C156" s="121"/>
      <c r="K156" s="123"/>
      <c r="M156" s="122"/>
      <c r="O156" s="121"/>
      <c r="W156" s="123"/>
      <c r="Y156" s="122"/>
      <c r="AA156" s="121"/>
      <c r="AI156" s="123"/>
      <c r="AK156" s="122"/>
    </row>
    <row r="157" spans="3:37" ht="15.75" customHeight="1">
      <c r="C157" s="121"/>
      <c r="K157" s="123"/>
      <c r="M157" s="122"/>
      <c r="O157" s="121"/>
      <c r="W157" s="123"/>
      <c r="Y157" s="122"/>
      <c r="AA157" s="121"/>
      <c r="AI157" s="123"/>
      <c r="AK157" s="122"/>
    </row>
    <row r="158" spans="3:37" ht="15.75" customHeight="1">
      <c r="C158" s="121"/>
      <c r="K158" s="123"/>
      <c r="M158" s="122"/>
      <c r="O158" s="121"/>
      <c r="W158" s="123"/>
      <c r="Y158" s="122"/>
      <c r="AA158" s="121"/>
      <c r="AI158" s="123"/>
      <c r="AK158" s="122"/>
    </row>
    <row r="159" spans="3:37" ht="15.75" customHeight="1">
      <c r="C159" s="121"/>
      <c r="K159" s="123"/>
      <c r="M159" s="122"/>
      <c r="O159" s="121"/>
      <c r="W159" s="123"/>
      <c r="Y159" s="122"/>
      <c r="AA159" s="121"/>
      <c r="AI159" s="123"/>
      <c r="AK159" s="122"/>
    </row>
    <row r="160" spans="3:37" ht="15.75" customHeight="1">
      <c r="C160" s="121"/>
      <c r="K160" s="123"/>
      <c r="M160" s="122"/>
      <c r="O160" s="121"/>
      <c r="W160" s="123"/>
      <c r="Y160" s="122"/>
      <c r="AA160" s="121"/>
      <c r="AI160" s="123"/>
      <c r="AK160" s="122"/>
    </row>
    <row r="161" spans="3:37" ht="15.75" customHeight="1">
      <c r="C161" s="121"/>
      <c r="K161" s="123"/>
      <c r="M161" s="122"/>
      <c r="O161" s="121"/>
      <c r="W161" s="123"/>
      <c r="Y161" s="122"/>
      <c r="AA161" s="121"/>
      <c r="AI161" s="123"/>
      <c r="AK161" s="122"/>
    </row>
    <row r="162" spans="3:37" ht="15.75" customHeight="1">
      <c r="C162" s="121"/>
      <c r="K162" s="123"/>
      <c r="M162" s="122"/>
      <c r="O162" s="121"/>
      <c r="W162" s="123"/>
      <c r="Y162" s="122"/>
      <c r="AA162" s="121"/>
      <c r="AI162" s="123"/>
      <c r="AK162" s="122"/>
    </row>
    <row r="163" spans="3:37" ht="15.75" customHeight="1">
      <c r="C163" s="121"/>
      <c r="K163" s="123"/>
      <c r="M163" s="122"/>
      <c r="O163" s="121"/>
      <c r="W163" s="123"/>
      <c r="Y163" s="122"/>
      <c r="AA163" s="121"/>
      <c r="AI163" s="123"/>
      <c r="AK163" s="122"/>
    </row>
    <row r="164" spans="3:37" ht="15.75" customHeight="1">
      <c r="C164" s="121"/>
      <c r="K164" s="123"/>
      <c r="M164" s="122"/>
      <c r="O164" s="121"/>
      <c r="W164" s="123"/>
      <c r="Y164" s="122"/>
      <c r="AA164" s="121"/>
      <c r="AI164" s="123"/>
      <c r="AK164" s="122"/>
    </row>
    <row r="165" spans="3:37" ht="15.75" customHeight="1">
      <c r="C165" s="121"/>
      <c r="K165" s="123"/>
      <c r="M165" s="122"/>
      <c r="O165" s="121"/>
      <c r="W165" s="123"/>
      <c r="Y165" s="122"/>
      <c r="AA165" s="121"/>
      <c r="AI165" s="123"/>
      <c r="AK165" s="122"/>
    </row>
    <row r="166" spans="3:37" ht="15.75" customHeight="1">
      <c r="C166" s="121"/>
      <c r="K166" s="123"/>
      <c r="M166" s="122"/>
      <c r="O166" s="121"/>
      <c r="W166" s="123"/>
      <c r="Y166" s="122"/>
      <c r="AA166" s="121"/>
      <c r="AI166" s="123"/>
      <c r="AK166" s="122"/>
    </row>
    <row r="167" spans="3:37" ht="15.75" customHeight="1">
      <c r="C167" s="121"/>
      <c r="K167" s="123"/>
      <c r="M167" s="122"/>
      <c r="O167" s="121"/>
      <c r="W167" s="123"/>
      <c r="Y167" s="122"/>
      <c r="AA167" s="121"/>
      <c r="AI167" s="123"/>
      <c r="AK167" s="122"/>
    </row>
    <row r="168" spans="3:37" ht="15.75" customHeight="1">
      <c r="C168" s="121"/>
      <c r="K168" s="123"/>
      <c r="M168" s="122"/>
      <c r="O168" s="121"/>
      <c r="W168" s="123"/>
      <c r="Y168" s="122"/>
      <c r="AA168" s="121"/>
      <c r="AI168" s="123"/>
      <c r="AK168" s="122"/>
    </row>
    <row r="169" spans="3:37" ht="15.75" customHeight="1">
      <c r="C169" s="121"/>
      <c r="K169" s="123"/>
      <c r="M169" s="122"/>
      <c r="O169" s="121"/>
      <c r="W169" s="123"/>
      <c r="Y169" s="122"/>
      <c r="AA169" s="121"/>
      <c r="AI169" s="123"/>
      <c r="AK169" s="122"/>
    </row>
    <row r="170" spans="3:37" ht="15.75" customHeight="1">
      <c r="C170" s="121"/>
      <c r="K170" s="123"/>
      <c r="M170" s="122"/>
      <c r="O170" s="121"/>
      <c r="W170" s="123"/>
      <c r="Y170" s="122"/>
      <c r="AA170" s="121"/>
      <c r="AI170" s="123"/>
      <c r="AK170" s="122"/>
    </row>
    <row r="171" spans="3:37" ht="15.75" customHeight="1">
      <c r="C171" s="121"/>
      <c r="K171" s="123"/>
      <c r="M171" s="122"/>
      <c r="O171" s="121"/>
      <c r="W171" s="123"/>
      <c r="Y171" s="122"/>
      <c r="AA171" s="121"/>
      <c r="AI171" s="123"/>
      <c r="AK171" s="122"/>
    </row>
    <row r="172" spans="3:37" ht="15.75" customHeight="1">
      <c r="C172" s="121"/>
      <c r="K172" s="123"/>
      <c r="M172" s="122"/>
      <c r="O172" s="121"/>
      <c r="W172" s="123"/>
      <c r="Y172" s="122"/>
      <c r="AA172" s="121"/>
      <c r="AI172" s="123"/>
      <c r="AK172" s="122"/>
    </row>
    <row r="173" spans="3:37" ht="15.75" customHeight="1">
      <c r="C173" s="121"/>
      <c r="K173" s="123"/>
      <c r="M173" s="122"/>
      <c r="O173" s="121"/>
      <c r="W173" s="123"/>
      <c r="Y173" s="122"/>
      <c r="AA173" s="121"/>
      <c r="AI173" s="123"/>
      <c r="AK173" s="122"/>
    </row>
    <row r="174" spans="3:37" ht="15.75" customHeight="1">
      <c r="C174" s="121"/>
      <c r="K174" s="123"/>
      <c r="M174" s="122"/>
      <c r="O174" s="121"/>
      <c r="W174" s="123"/>
      <c r="Y174" s="122"/>
      <c r="AA174" s="121"/>
      <c r="AI174" s="123"/>
      <c r="AK174" s="122"/>
    </row>
    <row r="175" spans="3:37" ht="15.75" customHeight="1">
      <c r="C175" s="121"/>
      <c r="K175" s="123"/>
      <c r="M175" s="122"/>
      <c r="O175" s="121"/>
      <c r="W175" s="123"/>
      <c r="Y175" s="122"/>
      <c r="AA175" s="121"/>
      <c r="AI175" s="123"/>
      <c r="AK175" s="122"/>
    </row>
    <row r="176" spans="3:37" ht="15.75" customHeight="1">
      <c r="C176" s="121"/>
      <c r="K176" s="123"/>
      <c r="M176" s="122"/>
      <c r="O176" s="121"/>
      <c r="W176" s="123"/>
      <c r="Y176" s="122"/>
      <c r="AA176" s="121"/>
      <c r="AI176" s="123"/>
      <c r="AK176" s="122"/>
    </row>
    <row r="177" spans="3:37" ht="15.75" customHeight="1">
      <c r="C177" s="121"/>
      <c r="K177" s="123"/>
      <c r="M177" s="122"/>
      <c r="O177" s="121"/>
      <c r="W177" s="123"/>
      <c r="Y177" s="122"/>
      <c r="AA177" s="121"/>
      <c r="AI177" s="123"/>
      <c r="AK177" s="122"/>
    </row>
    <row r="178" spans="3:37" ht="15.75" customHeight="1">
      <c r="C178" s="121"/>
      <c r="K178" s="123"/>
      <c r="M178" s="122"/>
      <c r="O178" s="121"/>
      <c r="W178" s="123"/>
      <c r="Y178" s="122"/>
      <c r="AA178" s="121"/>
      <c r="AI178" s="123"/>
      <c r="AK178" s="122"/>
    </row>
    <row r="179" spans="3:37" ht="15.75" customHeight="1">
      <c r="C179" s="121"/>
      <c r="K179" s="123"/>
      <c r="M179" s="122"/>
      <c r="O179" s="121"/>
      <c r="W179" s="123"/>
      <c r="Y179" s="122"/>
      <c r="AA179" s="121"/>
      <c r="AI179" s="123"/>
      <c r="AK179" s="122"/>
    </row>
    <row r="180" spans="3:37" ht="15.75" customHeight="1">
      <c r="C180" s="121"/>
      <c r="K180" s="123"/>
      <c r="M180" s="122"/>
      <c r="O180" s="121"/>
      <c r="W180" s="123"/>
      <c r="Y180" s="122"/>
      <c r="AA180" s="121"/>
      <c r="AI180" s="123"/>
      <c r="AK180" s="122"/>
    </row>
    <row r="181" spans="3:37" ht="15.75" customHeight="1">
      <c r="C181" s="121"/>
      <c r="K181" s="123"/>
      <c r="M181" s="122"/>
      <c r="O181" s="121"/>
      <c r="W181" s="123"/>
      <c r="Y181" s="122"/>
      <c r="AA181" s="121"/>
      <c r="AI181" s="123"/>
      <c r="AK181" s="122"/>
    </row>
    <row r="182" spans="3:37" ht="15.75" customHeight="1">
      <c r="C182" s="121"/>
      <c r="K182" s="123"/>
      <c r="M182" s="122"/>
      <c r="O182" s="121"/>
      <c r="W182" s="123"/>
      <c r="Y182" s="122"/>
      <c r="AA182" s="121"/>
      <c r="AI182" s="123"/>
      <c r="AK182" s="122"/>
    </row>
    <row r="183" spans="3:37" ht="15.75" customHeight="1">
      <c r="C183" s="121"/>
      <c r="K183" s="123"/>
      <c r="M183" s="122"/>
      <c r="O183" s="121"/>
      <c r="W183" s="123"/>
      <c r="Y183" s="122"/>
      <c r="AA183" s="121"/>
      <c r="AI183" s="123"/>
      <c r="AK183" s="122"/>
    </row>
    <row r="184" spans="3:37" ht="15.75" customHeight="1">
      <c r="C184" s="121"/>
      <c r="K184" s="123"/>
      <c r="M184" s="122"/>
      <c r="O184" s="121"/>
      <c r="W184" s="123"/>
      <c r="Y184" s="122"/>
      <c r="AA184" s="121"/>
      <c r="AI184" s="123"/>
      <c r="AK184" s="122"/>
    </row>
    <row r="185" spans="3:37" ht="15.75" customHeight="1">
      <c r="C185" s="121"/>
      <c r="K185" s="123"/>
      <c r="M185" s="122"/>
      <c r="O185" s="121"/>
      <c r="W185" s="123"/>
      <c r="Y185" s="122"/>
      <c r="AA185" s="121"/>
      <c r="AI185" s="123"/>
      <c r="AK185" s="122"/>
    </row>
    <row r="186" spans="3:37" ht="15.75" customHeight="1">
      <c r="C186" s="121"/>
      <c r="K186" s="123"/>
      <c r="M186" s="122"/>
      <c r="O186" s="121"/>
      <c r="W186" s="123"/>
      <c r="Y186" s="122"/>
      <c r="AA186" s="121"/>
      <c r="AI186" s="123"/>
      <c r="AK186" s="122"/>
    </row>
    <row r="187" spans="3:37" ht="15.75" customHeight="1">
      <c r="C187" s="121"/>
      <c r="K187" s="123"/>
      <c r="M187" s="122"/>
      <c r="O187" s="121"/>
      <c r="W187" s="123"/>
      <c r="Y187" s="122"/>
      <c r="AA187" s="121"/>
      <c r="AI187" s="123"/>
      <c r="AK187" s="122"/>
    </row>
    <row r="188" spans="3:37" ht="15.75" customHeight="1">
      <c r="C188" s="121"/>
      <c r="K188" s="123"/>
      <c r="M188" s="122"/>
      <c r="O188" s="121"/>
      <c r="W188" s="123"/>
      <c r="Y188" s="122"/>
      <c r="AA188" s="121"/>
      <c r="AI188" s="123"/>
      <c r="AK188" s="122"/>
    </row>
    <row r="189" spans="3:37" ht="15.75" customHeight="1">
      <c r="C189" s="121"/>
      <c r="K189" s="123"/>
      <c r="M189" s="122"/>
      <c r="O189" s="121"/>
      <c r="W189" s="123"/>
      <c r="Y189" s="122"/>
      <c r="AA189" s="121"/>
      <c r="AI189" s="123"/>
      <c r="AK189" s="122"/>
    </row>
    <row r="190" spans="3:37" ht="15.75" customHeight="1">
      <c r="C190" s="121"/>
      <c r="K190" s="123"/>
      <c r="M190" s="122"/>
      <c r="O190" s="121"/>
      <c r="W190" s="123"/>
      <c r="Y190" s="122"/>
      <c r="AA190" s="121"/>
      <c r="AI190" s="123"/>
      <c r="AK190" s="122"/>
    </row>
    <row r="191" spans="3:37" ht="15.75" customHeight="1">
      <c r="C191" s="121"/>
      <c r="K191" s="123"/>
      <c r="M191" s="122"/>
      <c r="O191" s="121"/>
      <c r="W191" s="123"/>
      <c r="Y191" s="122"/>
      <c r="AA191" s="121"/>
      <c r="AI191" s="123"/>
      <c r="AK191" s="122"/>
    </row>
    <row r="192" spans="3:37" ht="15.75" customHeight="1">
      <c r="C192" s="121"/>
      <c r="K192" s="123"/>
      <c r="M192" s="122"/>
      <c r="O192" s="121"/>
      <c r="W192" s="123"/>
      <c r="Y192" s="122"/>
      <c r="AA192" s="121"/>
      <c r="AI192" s="123"/>
      <c r="AK192" s="122"/>
    </row>
    <row r="193" spans="3:37" ht="15.75" customHeight="1">
      <c r="C193" s="121"/>
      <c r="K193" s="123"/>
      <c r="M193" s="122"/>
      <c r="O193" s="121"/>
      <c r="W193" s="123"/>
      <c r="Y193" s="122"/>
      <c r="AA193" s="121"/>
      <c r="AI193" s="123"/>
      <c r="AK193" s="122"/>
    </row>
    <row r="194" spans="3:37" ht="15.75" customHeight="1">
      <c r="C194" s="121"/>
      <c r="K194" s="123"/>
      <c r="M194" s="122"/>
      <c r="O194" s="121"/>
      <c r="W194" s="123"/>
      <c r="Y194" s="122"/>
      <c r="AA194" s="121"/>
      <c r="AI194" s="123"/>
      <c r="AK194" s="122"/>
    </row>
    <row r="195" spans="3:37" ht="15.75" customHeight="1">
      <c r="C195" s="121"/>
      <c r="K195" s="123"/>
      <c r="M195" s="122"/>
      <c r="O195" s="121"/>
      <c r="W195" s="123"/>
      <c r="Y195" s="122"/>
      <c r="AA195" s="121"/>
      <c r="AI195" s="123"/>
      <c r="AK195" s="122"/>
    </row>
    <row r="196" spans="3:37" ht="15.75" customHeight="1">
      <c r="C196" s="121"/>
      <c r="K196" s="123"/>
      <c r="M196" s="122"/>
      <c r="O196" s="121"/>
      <c r="W196" s="123"/>
      <c r="Y196" s="122"/>
      <c r="AA196" s="121"/>
      <c r="AI196" s="123"/>
      <c r="AK196" s="122"/>
    </row>
    <row r="197" spans="3:37" ht="15.75" customHeight="1">
      <c r="C197" s="121"/>
      <c r="K197" s="123"/>
      <c r="M197" s="122"/>
      <c r="O197" s="121"/>
      <c r="W197" s="123"/>
      <c r="Y197" s="122"/>
      <c r="AA197" s="121"/>
      <c r="AI197" s="123"/>
      <c r="AK197" s="122"/>
    </row>
    <row r="198" spans="3:37" ht="15.75" customHeight="1">
      <c r="C198" s="121"/>
      <c r="K198" s="123"/>
      <c r="M198" s="122"/>
      <c r="O198" s="121"/>
      <c r="W198" s="123"/>
      <c r="Y198" s="122"/>
      <c r="AA198" s="121"/>
      <c r="AI198" s="123"/>
      <c r="AK198" s="122"/>
    </row>
    <row r="199" spans="3:37" ht="15.75" customHeight="1">
      <c r="C199" s="121"/>
      <c r="K199" s="123"/>
      <c r="M199" s="122"/>
      <c r="O199" s="121"/>
      <c r="W199" s="123"/>
      <c r="Y199" s="122"/>
      <c r="AA199" s="121"/>
      <c r="AI199" s="123"/>
      <c r="AK199" s="122"/>
    </row>
    <row r="200" spans="3:37" ht="15.75" customHeight="1">
      <c r="C200" s="121"/>
      <c r="K200" s="123"/>
      <c r="M200" s="122"/>
      <c r="O200" s="121"/>
      <c r="W200" s="123"/>
      <c r="Y200" s="122"/>
      <c r="AA200" s="121"/>
      <c r="AI200" s="123"/>
      <c r="AK200" s="122"/>
    </row>
    <row r="201" spans="3:37" ht="15.75" customHeight="1">
      <c r="C201" s="121"/>
      <c r="K201" s="123"/>
      <c r="M201" s="122"/>
      <c r="O201" s="121"/>
      <c r="W201" s="123"/>
      <c r="Y201" s="122"/>
      <c r="AA201" s="121"/>
      <c r="AI201" s="123"/>
      <c r="AK201" s="122"/>
    </row>
    <row r="202" spans="3:37" ht="15.75" customHeight="1">
      <c r="C202" s="121"/>
      <c r="K202" s="123"/>
      <c r="M202" s="122"/>
      <c r="O202" s="121"/>
      <c r="W202" s="123"/>
      <c r="Y202" s="122"/>
      <c r="AA202" s="121"/>
      <c r="AI202" s="123"/>
      <c r="AK202" s="122"/>
    </row>
    <row r="203" spans="3:37" ht="15.75" customHeight="1">
      <c r="C203" s="121"/>
      <c r="K203" s="123"/>
      <c r="M203" s="122"/>
      <c r="O203" s="121"/>
      <c r="W203" s="123"/>
      <c r="Y203" s="122"/>
      <c r="AA203" s="121"/>
      <c r="AI203" s="123"/>
      <c r="AK203" s="122"/>
    </row>
    <row r="204" spans="3:37" ht="15.75" customHeight="1">
      <c r="C204" s="121"/>
      <c r="K204" s="123"/>
      <c r="M204" s="122"/>
      <c r="O204" s="121"/>
      <c r="W204" s="123"/>
      <c r="Y204" s="122"/>
      <c r="AA204" s="121"/>
      <c r="AI204" s="123"/>
      <c r="AK204" s="122"/>
    </row>
    <row r="205" spans="3:37" ht="15.75" customHeight="1">
      <c r="C205" s="121"/>
      <c r="K205" s="123"/>
      <c r="M205" s="122"/>
      <c r="O205" s="121"/>
      <c r="W205" s="123"/>
      <c r="Y205" s="122"/>
      <c r="AA205" s="121"/>
      <c r="AI205" s="123"/>
      <c r="AK205" s="122"/>
    </row>
    <row r="206" spans="3:37" ht="15.75" customHeight="1">
      <c r="C206" s="121"/>
      <c r="K206" s="123"/>
      <c r="M206" s="122"/>
      <c r="O206" s="121"/>
      <c r="W206" s="123"/>
      <c r="Y206" s="122"/>
      <c r="AA206" s="121"/>
      <c r="AI206" s="123"/>
      <c r="AK206" s="122"/>
    </row>
    <row r="207" spans="3:37" ht="15.75" customHeight="1">
      <c r="C207" s="121"/>
      <c r="K207" s="123"/>
      <c r="M207" s="122"/>
      <c r="O207" s="121"/>
      <c r="W207" s="123"/>
      <c r="Y207" s="122"/>
      <c r="AA207" s="121"/>
      <c r="AI207" s="123"/>
      <c r="AK207" s="122"/>
    </row>
    <row r="208" spans="3:37" ht="15.75" customHeight="1">
      <c r="C208" s="121"/>
      <c r="K208" s="123"/>
      <c r="M208" s="122"/>
      <c r="O208" s="121"/>
      <c r="W208" s="123"/>
      <c r="Y208" s="122"/>
      <c r="AA208" s="121"/>
      <c r="AI208" s="123"/>
      <c r="AK208" s="122"/>
    </row>
    <row r="209" spans="3:37" ht="15.75" customHeight="1">
      <c r="C209" s="121"/>
      <c r="K209" s="123"/>
      <c r="M209" s="122"/>
      <c r="O209" s="121"/>
      <c r="W209" s="123"/>
      <c r="Y209" s="122"/>
      <c r="AA209" s="121"/>
      <c r="AI209" s="123"/>
      <c r="AK209" s="122"/>
    </row>
    <row r="210" spans="3:37" ht="15.75" customHeight="1">
      <c r="C210" s="121"/>
      <c r="K210" s="123"/>
      <c r="M210" s="122"/>
      <c r="O210" s="121"/>
      <c r="W210" s="123"/>
      <c r="Y210" s="122"/>
      <c r="AA210" s="121"/>
      <c r="AI210" s="123"/>
      <c r="AK210" s="122"/>
    </row>
    <row r="211" spans="3:37" ht="15.75" customHeight="1">
      <c r="C211" s="121"/>
      <c r="K211" s="123"/>
      <c r="M211" s="122"/>
      <c r="O211" s="121"/>
      <c r="W211" s="123"/>
      <c r="Y211" s="122"/>
      <c r="AA211" s="121"/>
      <c r="AI211" s="123"/>
      <c r="AK211" s="122"/>
    </row>
    <row r="212" spans="3:37" ht="15.75" customHeight="1">
      <c r="C212" s="121"/>
      <c r="K212" s="123"/>
      <c r="M212" s="122"/>
      <c r="O212" s="121"/>
      <c r="W212" s="123"/>
      <c r="Y212" s="122"/>
      <c r="AA212" s="121"/>
      <c r="AI212" s="123"/>
      <c r="AK212" s="122"/>
    </row>
    <row r="213" spans="3:37" ht="15.75" customHeight="1">
      <c r="C213" s="121"/>
      <c r="K213" s="123"/>
      <c r="M213" s="122"/>
      <c r="O213" s="121"/>
      <c r="W213" s="123"/>
      <c r="Y213" s="122"/>
      <c r="AA213" s="121"/>
      <c r="AI213" s="123"/>
      <c r="AK213" s="122"/>
    </row>
    <row r="214" spans="3:37" ht="15.75" customHeight="1">
      <c r="C214" s="121"/>
      <c r="K214" s="123"/>
      <c r="M214" s="122"/>
      <c r="O214" s="121"/>
      <c r="W214" s="123"/>
      <c r="Y214" s="122"/>
      <c r="AA214" s="121"/>
      <c r="AI214" s="123"/>
      <c r="AK214" s="122"/>
    </row>
    <row r="215" spans="3:37" ht="15.75" customHeight="1">
      <c r="C215" s="121"/>
      <c r="K215" s="123"/>
      <c r="M215" s="122"/>
      <c r="O215" s="121"/>
      <c r="W215" s="123"/>
      <c r="Y215" s="122"/>
      <c r="AA215" s="121"/>
      <c r="AI215" s="123"/>
      <c r="AK215" s="122"/>
    </row>
    <row r="216" spans="3:37" ht="15.75" customHeight="1">
      <c r="C216" s="121"/>
      <c r="K216" s="123"/>
      <c r="M216" s="122"/>
      <c r="O216" s="121"/>
      <c r="W216" s="123"/>
      <c r="Y216" s="122"/>
      <c r="AA216" s="121"/>
      <c r="AI216" s="123"/>
      <c r="AK216" s="122"/>
    </row>
    <row r="217" spans="3:37" ht="15.75" customHeight="1">
      <c r="C217" s="121"/>
      <c r="K217" s="123"/>
      <c r="M217" s="122"/>
      <c r="O217" s="121"/>
      <c r="W217" s="123"/>
      <c r="Y217" s="122"/>
      <c r="AA217" s="121"/>
      <c r="AI217" s="123"/>
      <c r="AK217" s="122"/>
    </row>
    <row r="218" spans="3:37" ht="15.75" customHeight="1">
      <c r="C218" s="121"/>
      <c r="K218" s="123"/>
      <c r="M218" s="122"/>
      <c r="O218" s="121"/>
      <c r="W218" s="123"/>
      <c r="Y218" s="122"/>
      <c r="AA218" s="121"/>
      <c r="AI218" s="123"/>
      <c r="AK218" s="122"/>
    </row>
    <row r="219" spans="3:37" ht="15.75" customHeight="1">
      <c r="C219" s="121"/>
      <c r="K219" s="123"/>
      <c r="M219" s="122"/>
      <c r="O219" s="121"/>
      <c r="W219" s="123"/>
      <c r="Y219" s="122"/>
      <c r="AA219" s="121"/>
      <c r="AI219" s="123"/>
      <c r="AK219" s="122"/>
    </row>
    <row r="220" spans="3:37" ht="15.75" customHeight="1">
      <c r="C220" s="121"/>
      <c r="K220" s="123"/>
      <c r="M220" s="122"/>
      <c r="O220" s="121"/>
      <c r="W220" s="123"/>
      <c r="Y220" s="122"/>
      <c r="AA220" s="121"/>
      <c r="AI220" s="123"/>
      <c r="AK220" s="122"/>
    </row>
    <row r="221" spans="3:37" ht="15.75" customHeight="1">
      <c r="C221" s="121"/>
      <c r="K221" s="123"/>
      <c r="M221" s="122"/>
      <c r="O221" s="121"/>
      <c r="W221" s="123"/>
      <c r="Y221" s="122"/>
      <c r="AA221" s="121"/>
      <c r="AI221" s="123"/>
      <c r="AK221" s="122"/>
    </row>
    <row r="222" spans="3:37" ht="15.75" customHeight="1">
      <c r="C222" s="121"/>
      <c r="K222" s="123"/>
      <c r="M222" s="122"/>
      <c r="O222" s="121"/>
      <c r="W222" s="123"/>
      <c r="Y222" s="122"/>
      <c r="AA222" s="121"/>
      <c r="AI222" s="123"/>
      <c r="AK222" s="122"/>
    </row>
    <row r="223" spans="3:37" ht="15.75" customHeight="1">
      <c r="C223" s="121"/>
      <c r="K223" s="123"/>
      <c r="M223" s="122"/>
      <c r="O223" s="121"/>
      <c r="W223" s="123"/>
      <c r="Y223" s="122"/>
      <c r="AA223" s="121"/>
      <c r="AI223" s="123"/>
      <c r="AK223" s="122"/>
    </row>
    <row r="224" spans="3:37" ht="15.75" customHeight="1">
      <c r="C224" s="121"/>
      <c r="K224" s="123"/>
      <c r="M224" s="122"/>
      <c r="O224" s="121"/>
      <c r="W224" s="123"/>
      <c r="Y224" s="122"/>
      <c r="AA224" s="121"/>
      <c r="AI224" s="123"/>
      <c r="AK224" s="122"/>
    </row>
    <row r="225" spans="3:37" ht="15.75" customHeight="1">
      <c r="C225" s="121"/>
      <c r="K225" s="123"/>
      <c r="M225" s="122"/>
      <c r="O225" s="121"/>
      <c r="W225" s="123"/>
      <c r="Y225" s="122"/>
      <c r="AA225" s="121"/>
      <c r="AI225" s="123"/>
      <c r="AK225" s="122"/>
    </row>
    <row r="226" spans="3:37" ht="15.75" customHeight="1">
      <c r="C226" s="121"/>
      <c r="K226" s="123"/>
      <c r="M226" s="122"/>
      <c r="O226" s="121"/>
      <c r="W226" s="123"/>
      <c r="Y226" s="122"/>
      <c r="AA226" s="121"/>
      <c r="AI226" s="123"/>
      <c r="AK226" s="122"/>
    </row>
    <row r="227" spans="3:37" ht="15.75" customHeight="1">
      <c r="C227" s="121"/>
      <c r="K227" s="123"/>
      <c r="M227" s="122"/>
      <c r="O227" s="121"/>
      <c r="W227" s="123"/>
      <c r="Y227" s="122"/>
      <c r="AA227" s="121"/>
      <c r="AI227" s="123"/>
      <c r="AK227" s="122"/>
    </row>
    <row r="228" spans="3:37" ht="15.75" customHeight="1">
      <c r="C228" s="121"/>
      <c r="K228" s="123"/>
      <c r="M228" s="122"/>
      <c r="O228" s="121"/>
      <c r="W228" s="123"/>
      <c r="Y228" s="122"/>
      <c r="AA228" s="121"/>
      <c r="AI228" s="123"/>
      <c r="AK228" s="122"/>
    </row>
    <row r="229" spans="3:37" ht="15.75" customHeight="1">
      <c r="C229" s="121"/>
      <c r="K229" s="123"/>
      <c r="M229" s="122"/>
      <c r="O229" s="121"/>
      <c r="W229" s="123"/>
      <c r="Y229" s="122"/>
      <c r="AA229" s="121"/>
      <c r="AI229" s="123"/>
      <c r="AK229" s="122"/>
    </row>
    <row r="230" spans="3:37" ht="15.75" customHeight="1">
      <c r="C230" s="121"/>
      <c r="K230" s="123"/>
      <c r="M230" s="122"/>
      <c r="O230" s="121"/>
      <c r="W230" s="123"/>
      <c r="Y230" s="122"/>
      <c r="AA230" s="121"/>
      <c r="AI230" s="123"/>
      <c r="AK230" s="122"/>
    </row>
    <row r="231" spans="3:37" ht="15.75" customHeight="1">
      <c r="C231" s="121"/>
      <c r="K231" s="123"/>
      <c r="M231" s="122"/>
      <c r="O231" s="121"/>
      <c r="W231" s="123"/>
      <c r="Y231" s="122"/>
      <c r="AA231" s="121"/>
      <c r="AI231" s="123"/>
      <c r="AK231" s="122"/>
    </row>
    <row r="232" spans="3:37" ht="15.75" customHeight="1">
      <c r="C232" s="121"/>
      <c r="K232" s="123"/>
      <c r="M232" s="122"/>
      <c r="O232" s="121"/>
      <c r="W232" s="123"/>
      <c r="Y232" s="122"/>
      <c r="AA232" s="121"/>
      <c r="AI232" s="123"/>
      <c r="AK232" s="122"/>
    </row>
    <row r="233" spans="3:37" ht="15.75" customHeight="1">
      <c r="C233" s="121"/>
      <c r="K233" s="123"/>
      <c r="M233" s="122"/>
      <c r="O233" s="121"/>
      <c r="W233" s="123"/>
      <c r="Y233" s="122"/>
      <c r="AA233" s="121"/>
      <c r="AI233" s="123"/>
      <c r="AK233" s="122"/>
    </row>
    <row r="234" spans="3:37" ht="15.75" customHeight="1">
      <c r="C234" s="121"/>
      <c r="K234" s="123"/>
      <c r="M234" s="122"/>
      <c r="O234" s="121"/>
      <c r="W234" s="123"/>
      <c r="Y234" s="122"/>
      <c r="AA234" s="121"/>
      <c r="AI234" s="123"/>
      <c r="AK234" s="122"/>
    </row>
    <row r="235" spans="3:37" ht="15.75" customHeight="1">
      <c r="C235" s="121"/>
      <c r="K235" s="123"/>
      <c r="M235" s="122"/>
      <c r="O235" s="121"/>
      <c r="W235" s="123"/>
      <c r="Y235" s="122"/>
      <c r="AA235" s="121"/>
      <c r="AI235" s="123"/>
      <c r="AK235" s="122"/>
    </row>
    <row r="236" spans="3:37" ht="15.75" customHeight="1">
      <c r="C236" s="121"/>
      <c r="K236" s="123"/>
      <c r="M236" s="122"/>
      <c r="O236" s="121"/>
      <c r="W236" s="123"/>
      <c r="Y236" s="122"/>
      <c r="AA236" s="121"/>
      <c r="AI236" s="123"/>
      <c r="AK236" s="122"/>
    </row>
    <row r="237" spans="3:37" ht="15.75" customHeight="1">
      <c r="C237" s="121"/>
      <c r="K237" s="123"/>
      <c r="M237" s="122"/>
      <c r="O237" s="121"/>
      <c r="W237" s="123"/>
      <c r="Y237" s="122"/>
      <c r="AA237" s="121"/>
      <c r="AI237" s="123"/>
      <c r="AK237" s="122"/>
    </row>
    <row r="238" spans="3:37" ht="15.75" customHeight="1">
      <c r="C238" s="121"/>
      <c r="K238" s="123"/>
      <c r="M238" s="122"/>
      <c r="O238" s="121"/>
      <c r="W238" s="123"/>
      <c r="Y238" s="122"/>
      <c r="AA238" s="121"/>
      <c r="AI238" s="123"/>
      <c r="AK238" s="122"/>
    </row>
    <row r="239" spans="3:37" ht="15.75" customHeight="1">
      <c r="C239" s="121"/>
      <c r="K239" s="123"/>
      <c r="M239" s="122"/>
      <c r="O239" s="121"/>
      <c r="W239" s="123"/>
      <c r="Y239" s="122"/>
      <c r="AA239" s="121"/>
      <c r="AI239" s="123"/>
      <c r="AK239" s="122"/>
    </row>
    <row r="240" spans="3:37" ht="15.75" customHeight="1">
      <c r="C240" s="121"/>
      <c r="K240" s="123"/>
      <c r="M240" s="122"/>
      <c r="O240" s="121"/>
      <c r="W240" s="123"/>
      <c r="Y240" s="122"/>
      <c r="AA240" s="121"/>
      <c r="AI240" s="123"/>
      <c r="AK240" s="122"/>
    </row>
    <row r="241" spans="3:37" ht="15.75" customHeight="1">
      <c r="C241" s="121"/>
      <c r="K241" s="123"/>
      <c r="M241" s="122"/>
      <c r="O241" s="121"/>
      <c r="W241" s="123"/>
      <c r="Y241" s="122"/>
      <c r="AA241" s="121"/>
      <c r="AI241" s="123"/>
      <c r="AK241" s="122"/>
    </row>
    <row r="242" spans="3:37" ht="15.75" customHeight="1">
      <c r="C242" s="121"/>
      <c r="K242" s="123"/>
      <c r="M242" s="122"/>
      <c r="O242" s="121"/>
      <c r="W242" s="123"/>
      <c r="Y242" s="122"/>
      <c r="AA242" s="121"/>
      <c r="AI242" s="123"/>
      <c r="AK242" s="122"/>
    </row>
    <row r="243" spans="3:37" ht="15.75" customHeight="1">
      <c r="C243" s="121"/>
      <c r="K243" s="123"/>
      <c r="M243" s="122"/>
      <c r="O243" s="121"/>
      <c r="W243" s="123"/>
      <c r="Y243" s="122"/>
      <c r="AA243" s="121"/>
      <c r="AI243" s="123"/>
      <c r="AK243" s="122"/>
    </row>
    <row r="244" spans="3:37" ht="15.75" customHeight="1">
      <c r="C244" s="121"/>
      <c r="K244" s="123"/>
      <c r="M244" s="122"/>
      <c r="O244" s="121"/>
      <c r="W244" s="123"/>
      <c r="Y244" s="122"/>
      <c r="AA244" s="121"/>
      <c r="AI244" s="123"/>
      <c r="AK244" s="122"/>
    </row>
    <row r="245" spans="3:37" ht="15.75" customHeight="1">
      <c r="C245" s="121"/>
      <c r="K245" s="123"/>
      <c r="M245" s="122"/>
      <c r="O245" s="121"/>
      <c r="W245" s="123"/>
      <c r="Y245" s="122"/>
      <c r="AA245" s="121"/>
      <c r="AI245" s="123"/>
      <c r="AK245" s="122"/>
    </row>
    <row r="246" spans="3:37" ht="15.75" customHeight="1">
      <c r="C246" s="121"/>
      <c r="K246" s="123"/>
      <c r="M246" s="122"/>
      <c r="O246" s="121"/>
      <c r="W246" s="123"/>
      <c r="Y246" s="122"/>
      <c r="AA246" s="121"/>
      <c r="AI246" s="123"/>
      <c r="AK246" s="122"/>
    </row>
    <row r="247" spans="3:37" ht="15.75" customHeight="1">
      <c r="C247" s="121"/>
      <c r="K247" s="123"/>
      <c r="M247" s="122"/>
      <c r="O247" s="121"/>
      <c r="W247" s="123"/>
      <c r="Y247" s="122"/>
      <c r="AA247" s="121"/>
      <c r="AI247" s="123"/>
      <c r="AK247" s="122"/>
    </row>
    <row r="248" spans="3:37" ht="15.75" customHeight="1">
      <c r="C248" s="121"/>
      <c r="K248" s="123"/>
      <c r="M248" s="122"/>
      <c r="O248" s="121"/>
      <c r="W248" s="123"/>
      <c r="Y248" s="122"/>
      <c r="AA248" s="121"/>
      <c r="AI248" s="123"/>
      <c r="AK248" s="122"/>
    </row>
    <row r="249" spans="3:37" ht="15.75" customHeight="1">
      <c r="C249" s="121"/>
      <c r="K249" s="123"/>
      <c r="M249" s="122"/>
      <c r="O249" s="121"/>
      <c r="W249" s="123"/>
      <c r="Y249" s="122"/>
      <c r="AA249" s="121"/>
      <c r="AI249" s="123"/>
      <c r="AK249" s="122"/>
    </row>
    <row r="250" spans="3:37" ht="15.75" customHeight="1">
      <c r="C250" s="121"/>
      <c r="K250" s="123"/>
      <c r="M250" s="122"/>
      <c r="O250" s="121"/>
      <c r="W250" s="123"/>
      <c r="Y250" s="122"/>
      <c r="AA250" s="121"/>
      <c r="AI250" s="123"/>
      <c r="AK250" s="122"/>
    </row>
    <row r="251" spans="3:37" ht="15.75" customHeight="1">
      <c r="C251" s="121"/>
      <c r="K251" s="123"/>
      <c r="M251" s="122"/>
      <c r="O251" s="121"/>
      <c r="W251" s="123"/>
      <c r="Y251" s="122"/>
      <c r="AA251" s="121"/>
      <c r="AI251" s="123"/>
      <c r="AK251" s="122"/>
    </row>
    <row r="252" spans="3:37" ht="15.75" customHeight="1">
      <c r="C252" s="121"/>
      <c r="K252" s="123"/>
      <c r="M252" s="122"/>
      <c r="O252" s="121"/>
      <c r="W252" s="123"/>
      <c r="Y252" s="122"/>
      <c r="AA252" s="121"/>
      <c r="AI252" s="123"/>
      <c r="AK252" s="122"/>
    </row>
    <row r="253" spans="3:37" ht="15.75" customHeight="1">
      <c r="C253" s="121"/>
      <c r="K253" s="123"/>
      <c r="M253" s="122"/>
      <c r="O253" s="121"/>
      <c r="W253" s="123"/>
      <c r="Y253" s="122"/>
      <c r="AA253" s="121"/>
      <c r="AI253" s="123"/>
      <c r="AK253" s="122"/>
    </row>
    <row r="254" spans="3:37" ht="15.75" customHeight="1">
      <c r="C254" s="121"/>
      <c r="K254" s="123"/>
      <c r="M254" s="122"/>
      <c r="O254" s="121"/>
      <c r="W254" s="123"/>
      <c r="Y254" s="122"/>
      <c r="AA254" s="121"/>
      <c r="AI254" s="123"/>
      <c r="AK254" s="122"/>
    </row>
    <row r="255" spans="3:37" ht="15.75" customHeight="1">
      <c r="C255" s="121"/>
      <c r="K255" s="123"/>
      <c r="M255" s="122"/>
      <c r="O255" s="121"/>
      <c r="W255" s="123"/>
      <c r="Y255" s="122"/>
      <c r="AA255" s="121"/>
      <c r="AI255" s="123"/>
      <c r="AK255" s="122"/>
    </row>
    <row r="256" spans="3:37" ht="15.75" customHeight="1">
      <c r="C256" s="121"/>
      <c r="K256" s="123"/>
      <c r="M256" s="122"/>
      <c r="O256" s="121"/>
      <c r="W256" s="123"/>
      <c r="Y256" s="122"/>
      <c r="AA256" s="121"/>
      <c r="AI256" s="123"/>
      <c r="AK256" s="122"/>
    </row>
    <row r="257" spans="3:37" ht="15.75" customHeight="1">
      <c r="C257" s="121"/>
      <c r="K257" s="123"/>
      <c r="M257" s="122"/>
      <c r="O257" s="121"/>
      <c r="W257" s="123"/>
      <c r="Y257" s="122"/>
      <c r="AA257" s="121"/>
      <c r="AI257" s="123"/>
      <c r="AK257" s="122"/>
    </row>
    <row r="258" spans="3:37" ht="15.75" customHeight="1">
      <c r="C258" s="121"/>
      <c r="K258" s="123"/>
      <c r="M258" s="122"/>
      <c r="O258" s="121"/>
      <c r="W258" s="123"/>
      <c r="Y258" s="122"/>
      <c r="AA258" s="121"/>
      <c r="AI258" s="123"/>
      <c r="AK258" s="122"/>
    </row>
    <row r="259" spans="3:37" ht="15.75" customHeight="1">
      <c r="C259" s="121"/>
      <c r="K259" s="123"/>
      <c r="M259" s="122"/>
      <c r="O259" s="121"/>
      <c r="W259" s="123"/>
      <c r="Y259" s="122"/>
      <c r="AA259" s="121"/>
      <c r="AI259" s="123"/>
      <c r="AK259" s="122"/>
    </row>
    <row r="260" spans="3:37" ht="15.75" customHeight="1">
      <c r="C260" s="121"/>
      <c r="K260" s="123"/>
      <c r="M260" s="122"/>
      <c r="O260" s="121"/>
      <c r="W260" s="123"/>
      <c r="Y260" s="122"/>
      <c r="AA260" s="121"/>
      <c r="AI260" s="123"/>
      <c r="AK260" s="122"/>
    </row>
    <row r="261" spans="3:37" ht="15.75" customHeight="1">
      <c r="C261" s="121"/>
      <c r="K261" s="123"/>
      <c r="M261" s="122"/>
      <c r="O261" s="121"/>
      <c r="W261" s="123"/>
      <c r="Y261" s="122"/>
      <c r="AA261" s="121"/>
      <c r="AI261" s="123"/>
      <c r="AK261" s="122"/>
    </row>
    <row r="262" spans="3:37" ht="15.75" customHeight="1">
      <c r="C262" s="121"/>
      <c r="K262" s="123"/>
      <c r="M262" s="122"/>
      <c r="O262" s="121"/>
      <c r="W262" s="123"/>
      <c r="Y262" s="122"/>
      <c r="AA262" s="121"/>
      <c r="AI262" s="123"/>
      <c r="AK262" s="122"/>
    </row>
    <row r="263" spans="3:37" ht="15.75" customHeight="1">
      <c r="C263" s="121"/>
      <c r="K263" s="123"/>
      <c r="M263" s="122"/>
      <c r="O263" s="121"/>
      <c r="W263" s="123"/>
      <c r="Y263" s="122"/>
      <c r="AA263" s="121"/>
      <c r="AI263" s="123"/>
      <c r="AK263" s="122"/>
    </row>
    <row r="264" spans="3:37" ht="15.75" customHeight="1">
      <c r="C264" s="121"/>
      <c r="K264" s="123"/>
      <c r="M264" s="122"/>
      <c r="O264" s="121"/>
      <c r="W264" s="123"/>
      <c r="Y264" s="122"/>
      <c r="AA264" s="121"/>
      <c r="AI264" s="123"/>
      <c r="AK264" s="122"/>
    </row>
    <row r="265" spans="3:37" ht="15.75" customHeight="1">
      <c r="C265" s="121"/>
      <c r="K265" s="123"/>
      <c r="M265" s="122"/>
      <c r="O265" s="121"/>
      <c r="W265" s="123"/>
      <c r="Y265" s="122"/>
      <c r="AA265" s="121"/>
      <c r="AI265" s="123"/>
      <c r="AK265" s="122"/>
    </row>
    <row r="266" spans="3:37" ht="15.75" customHeight="1">
      <c r="C266" s="121"/>
      <c r="K266" s="123"/>
      <c r="M266" s="122"/>
      <c r="O266" s="121"/>
      <c r="W266" s="123"/>
      <c r="Y266" s="122"/>
      <c r="AA266" s="121"/>
      <c r="AI266" s="123"/>
      <c r="AK266" s="122"/>
    </row>
    <row r="267" spans="3:37" ht="15.75" customHeight="1">
      <c r="C267" s="121"/>
      <c r="K267" s="123"/>
      <c r="M267" s="122"/>
      <c r="O267" s="121"/>
      <c r="W267" s="123"/>
      <c r="Y267" s="122"/>
      <c r="AA267" s="121"/>
      <c r="AI267" s="123"/>
      <c r="AK267" s="122"/>
    </row>
    <row r="268" spans="3:37" ht="15.75" customHeight="1">
      <c r="C268" s="121"/>
      <c r="K268" s="123"/>
      <c r="M268" s="122"/>
      <c r="O268" s="121"/>
      <c r="W268" s="123"/>
      <c r="Y268" s="122"/>
      <c r="AA268" s="121"/>
      <c r="AI268" s="123"/>
      <c r="AK268" s="122"/>
    </row>
    <row r="269" spans="3:37" ht="15.75" customHeight="1">
      <c r="C269" s="121"/>
      <c r="K269" s="123"/>
      <c r="M269" s="122"/>
      <c r="O269" s="121"/>
      <c r="W269" s="123"/>
      <c r="Y269" s="122"/>
      <c r="AA269" s="121"/>
      <c r="AI269" s="123"/>
      <c r="AK269" s="122"/>
    </row>
    <row r="270" spans="3:37" ht="15.75" customHeight="1">
      <c r="C270" s="121"/>
      <c r="K270" s="123"/>
      <c r="M270" s="122"/>
      <c r="O270" s="121"/>
      <c r="W270" s="123"/>
      <c r="Y270" s="122"/>
      <c r="AA270" s="121"/>
      <c r="AI270" s="123"/>
      <c r="AK270" s="122"/>
    </row>
    <row r="271" spans="3:37" ht="15.75" customHeight="1">
      <c r="C271" s="121"/>
      <c r="K271" s="123"/>
      <c r="M271" s="122"/>
      <c r="O271" s="121"/>
      <c r="W271" s="123"/>
      <c r="Y271" s="122"/>
      <c r="AA271" s="121"/>
      <c r="AI271" s="123"/>
      <c r="AK271" s="122"/>
    </row>
    <row r="272" spans="3:37" ht="15.75" customHeight="1">
      <c r="C272" s="121"/>
      <c r="K272" s="123"/>
      <c r="M272" s="122"/>
      <c r="O272" s="121"/>
      <c r="W272" s="123"/>
      <c r="Y272" s="122"/>
      <c r="AA272" s="121"/>
      <c r="AI272" s="123"/>
      <c r="AK272" s="122"/>
    </row>
    <row r="273" spans="3:37" ht="15.75" customHeight="1">
      <c r="C273" s="121"/>
      <c r="K273" s="123"/>
      <c r="M273" s="122"/>
      <c r="O273" s="121"/>
      <c r="W273" s="123"/>
      <c r="Y273" s="122"/>
      <c r="AA273" s="121"/>
      <c r="AI273" s="123"/>
      <c r="AK273" s="122"/>
    </row>
    <row r="274" spans="3:37" ht="15.75" customHeight="1">
      <c r="C274" s="121"/>
      <c r="K274" s="123"/>
      <c r="M274" s="122"/>
      <c r="O274" s="121"/>
      <c r="W274" s="123"/>
      <c r="Y274" s="122"/>
      <c r="AA274" s="121"/>
      <c r="AI274" s="123"/>
      <c r="AK274" s="122"/>
    </row>
    <row r="275" spans="3:37" ht="15.75" customHeight="1">
      <c r="C275" s="121"/>
      <c r="K275" s="123"/>
      <c r="M275" s="122"/>
      <c r="O275" s="121"/>
      <c r="W275" s="123"/>
      <c r="Y275" s="122"/>
      <c r="AA275" s="121"/>
      <c r="AI275" s="123"/>
      <c r="AK275" s="122"/>
    </row>
    <row r="276" spans="3:37" ht="15.75" customHeight="1">
      <c r="C276" s="121"/>
      <c r="K276" s="123"/>
      <c r="M276" s="122"/>
      <c r="O276" s="121"/>
      <c r="W276" s="123"/>
      <c r="Y276" s="122"/>
      <c r="AA276" s="121"/>
      <c r="AI276" s="123"/>
      <c r="AK276" s="122"/>
    </row>
    <row r="277" spans="3:37" ht="15.75" customHeight="1">
      <c r="C277" s="121"/>
      <c r="K277" s="123"/>
      <c r="M277" s="122"/>
      <c r="O277" s="121"/>
      <c r="W277" s="123"/>
      <c r="Y277" s="122"/>
      <c r="AA277" s="121"/>
      <c r="AI277" s="123"/>
      <c r="AK277" s="122"/>
    </row>
    <row r="278" spans="3:37" ht="15.75" customHeight="1">
      <c r="C278" s="121"/>
      <c r="K278" s="123"/>
      <c r="M278" s="122"/>
      <c r="O278" s="121"/>
      <c r="W278" s="123"/>
      <c r="Y278" s="122"/>
      <c r="AA278" s="121"/>
      <c r="AI278" s="123"/>
      <c r="AK278" s="122"/>
    </row>
    <row r="279" spans="3:37" ht="15.75" customHeight="1"/>
    <row r="280" spans="3:37" ht="15.75" customHeight="1"/>
    <row r="281" spans="3:37" ht="15.75" customHeight="1"/>
    <row r="282" spans="3:37" ht="15.75" customHeight="1"/>
    <row r="283" spans="3:37" ht="15.75" customHeight="1"/>
    <row r="284" spans="3:37" ht="15.75" customHeight="1"/>
    <row r="285" spans="3:37" ht="15.75" customHeight="1"/>
    <row r="286" spans="3:37" ht="15.75" customHeight="1"/>
    <row r="287" spans="3:37" ht="15.75" customHeight="1"/>
    <row r="288" spans="3:37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C8:M8"/>
    <mergeCell ref="C9:M9"/>
    <mergeCell ref="C10:M10"/>
    <mergeCell ref="C11:M11"/>
    <mergeCell ref="C1:M1"/>
    <mergeCell ref="O1:Y1"/>
    <mergeCell ref="O10:Y10"/>
    <mergeCell ref="O11:Y11"/>
    <mergeCell ref="O5:Y5"/>
    <mergeCell ref="O6:Y6"/>
    <mergeCell ref="O7:Y7"/>
    <mergeCell ref="O8:Y8"/>
    <mergeCell ref="O9:Y9"/>
    <mergeCell ref="C4:M4"/>
    <mergeCell ref="C5:M5"/>
    <mergeCell ref="C6:M6"/>
    <mergeCell ref="C7:M7"/>
    <mergeCell ref="AA1:AK1"/>
    <mergeCell ref="C2:M2"/>
    <mergeCell ref="O2:Y2"/>
    <mergeCell ref="C3:M3"/>
    <mergeCell ref="AA4:AK4"/>
    <mergeCell ref="O3:Y3"/>
    <mergeCell ref="O4:Y4"/>
    <mergeCell ref="AA10:AK10"/>
    <mergeCell ref="AA11:AK11"/>
    <mergeCell ref="AA2:AK2"/>
    <mergeCell ref="AA3:AK3"/>
    <mergeCell ref="AA5:AK5"/>
    <mergeCell ref="AA6:AK6"/>
    <mergeCell ref="AA7:AK7"/>
    <mergeCell ref="AA8:AK8"/>
    <mergeCell ref="AA9:AK9"/>
  </mergeCells>
  <conditionalFormatting sqref="K14:K19 W14:X19 AI14:AJ19 K21:K24 W21:X24 AI21:AJ24 K26:K29 W26:X29 AI26:AJ29 K31:K35 W31:X35 AI31:AJ35 K37:K45 W37:X45 AI37:AJ45 K47:K56 W47:X56 AI47:AJ56 K58:K61 W58:X61 AI58:AJ61 K64:K68 W64:X68 AI64:AJ68 K70:K75 W70:X75 AI70:AJ75 K77:K78 W77:X78 AI77:AJ78">
    <cfRule type="containsText" dxfId="3" priority="1" operator="containsText" text="Exception">
      <formula>NOT(ISERROR(SEARCH(("Exception"),(K14))))</formula>
    </cfRule>
  </conditionalFormatting>
  <conditionalFormatting sqref="K14:K19 W14:X19 AI14:AJ19 K21:K24 W21:X24 AI21:AJ24 K26:K29 W26:X29 AI26:AJ29 K31:K35 W31:X35 AI31:AJ35 K37:K45 W37:X45 AI37:AJ45 K47:K56 W47:X56 AI47:AJ56 K58:K61 W58:X61 AI58:AJ61 K64:K68 W64:X68 AI64:AJ68 K70:K75 W70:X75 AI70:AJ75 K77:K78 W77:X78 AI77:AJ78">
    <cfRule type="containsText" dxfId="2" priority="2" operator="containsText" text="Acceptable">
      <formula>NOT(ISERROR(SEARCH(("Acceptable"),(K14))))</formula>
    </cfRule>
  </conditionalFormatting>
  <conditionalFormatting sqref="K14:K19 W14:X19 AI14:AJ19 K21:K24 W21:X24 AI21:AJ24 K26:K29 W26:X29 AI26:AJ29 K31:K35 W31:X35 AI31:AJ35 K37:K45 W37:X45 AI37:AJ45 K47:K56 W47:X56 AI47:AJ56 K58:K61 W58:X61 AI58:AJ61 K64:K68 W64:X68 AI64:AJ68 K70:K75 W70:X75 AI70:AJ75 K77:K78 W77:X78 AI77:AJ78">
    <cfRule type="containsText" dxfId="1" priority="3" operator="containsText" text="Optimum">
      <formula>NOT(ISERROR(SEARCH(("Optimum"),(K14))))</formula>
    </cfRule>
  </conditionalFormatting>
  <conditionalFormatting sqref="K12 W12:X12 AI12:AJ12 K14:K19 W14:X19 AI14:AJ19 K21:K24 W21:X24 AI21:AJ24 K26:K29 W26:X29 AI26:AJ29 K31:K35 W31:X35 AI31:AJ35 K37:K45 W37:X45 AI37:AJ45 K47:K56 W47:X56 AI47:AJ56 K58:K62 W58:X61 AI58:AJ61 K64:K68 W64:X68 AI64:AJ68 K70:K75 W70:X75 AI70:AJ75 K77:K78 W77:X78 AI77:AJ78 K124:K1000 W124:X1000 AI124:AJ1000">
    <cfRule type="containsText" dxfId="0" priority="4" operator="containsText" text="Failed">
      <formula>NOT(ISERROR(SEARCH(("Failed"),(K12))))</formula>
    </cfRule>
  </conditionalFormatting>
  <dataValidations count="48">
    <dataValidation type="list" allowBlank="1" showErrorMessage="1" sqref="C60 O60 AA60" xr:uid="{00000000-0002-0000-0200-000000000000}">
      <formula1>"0. Selection Required,1. OS2 &amp; OM4,2. OS2 &amp; OM3,2. Installed Per Customer Requirements,3. Other (Notes required)"</formula1>
    </dataValidation>
    <dataValidation type="list" allowBlank="1" showErrorMessage="1" sqref="C39 O39 AA39" xr:uid="{00000000-0002-0000-0200-000002000000}">
      <formula1>"0. Selection Required,1. 480/277 VAC nominal,1. 400/230 VAC nominal,1. 208 VAC Nominal,2.120 VAC Nominal,3. Other (Notes required)"</formula1>
    </dataValidation>
    <dataValidation type="list" allowBlank="1" showErrorMessage="1" sqref="C50 O50 AA50" xr:uid="{00000000-0002-0000-0200-000003000000}">
      <formula1>"0. Selection Required,1. ≥1500mm (60in),1. Not Applicable - Rear Door Heat Exchangers (RDHx) Deployed (notes required),2. ≥1200mm (48in),3. Other (Notes required)"</formula1>
    </dataValidation>
    <dataValidation type="list" allowBlank="1" showErrorMessage="1" sqref="C24 O24 AA24" xr:uid="{00000000-0002-0000-0200-000004000000}">
      <formula1>"0. Selection Required,1. Not Applicable - No Railings Required,1. ≥900mm (36in) and &lt;1000mm (40in),2. &lt;900mm (36in)"</formula1>
    </dataValidation>
    <dataValidation type="list" allowBlank="1" showErrorMessage="1" sqref="C59 O59 AA59" xr:uid="{00000000-0002-0000-0200-000005000000}">
      <formula1>"0. Selection Required,1. 3 Levels (Intra-Pod cabling; Inter-Pod cabling; OOB cabling),2. 2 Levels (Intra-Pod cabling; Inter-Pod cabling),3. Single level,3. Not Applicable - Underfloor"</formula1>
    </dataValidation>
    <dataValidation type="list" allowBlank="1" showErrorMessage="1" sqref="AA19 AA31" xr:uid="{00000000-0002-0000-0200-000006000000}">
      <formula1>"0. Selection Required,1. ≥680Kg (1500lb) (6.67kn),2. ≥567Kg (1250lb) (5.56kn),3. &lt;567Kg (1250lb) (5.56kn)"</formula1>
    </dataValidation>
    <dataValidation type="list" allowBlank="1" showErrorMessage="1" sqref="C44 O44 AA44" xr:uid="{00000000-0002-0000-0200-000007000000}">
      <formula1>"0. Selection Required,1. Allowed,2. Not Allowed (Notes Required)"</formula1>
    </dataValidation>
    <dataValidation type="list" allowBlank="1" showErrorMessage="1" sqref="C38 O38" xr:uid="{00000000-0002-0000-0200-000008000000}">
      <formula1>"0. Selection Required,1. 3ϕ 32A/230V,1. 3ϕ 60A/208V,1. 3ϕ 50A/208V,2. 3ϕ 16A/230V,2. 3ϕ 30A/208V,3. Other (Notes required)"</formula1>
    </dataValidation>
    <dataValidation type="list" allowBlank="1" showErrorMessage="1" sqref="C19 O19 C31 O31 C33 O33" xr:uid="{00000000-0002-0000-0200-000009000000}">
      <formula1>"0. Selection Required,1. ≥680kg (1500lb) (6.67kN),2. ≥567kg (1250lb) (5.56kN),2. ≥459kg (1012lb) (4.5kN) (Notes Required),3. &lt;459kg (1012lb) (4.5kN)"</formula1>
    </dataValidation>
    <dataValidation type="list" allowBlank="1" showErrorMessage="1" sqref="C21 O21" xr:uid="{00000000-0002-0000-0200-00000A000000}">
      <formula1>"0. Selection Required,1. Not Applicable - No Ramps Required,1. ≤1:12,2. 1:12 - 1:8,3. &gt;1:8"</formula1>
    </dataValidation>
    <dataValidation type="list" allowBlank="1" showErrorMessage="1" sqref="C14 O14 AA14" xr:uid="{00000000-0002-0000-0200-00000B000000}">
      <formula1>"0. Selection Required,1. Loading dock with lift or leveler,2. Road level with step and threshold free access,2. Road level with threshold (notes required),3. Other (Notes required)"</formula1>
    </dataValidation>
    <dataValidation type="list" allowBlank="1" showErrorMessage="1" sqref="C64:C65 O64:O65 AA64:AA65" xr:uid="{00000000-0002-0000-0200-00000C000000}">
      <formula1>"0. Selection Required,1. In stock onsite,2. &lt;2 day delivery,2. Secure storage available,2. Other (Notes required)"</formula1>
    </dataValidation>
    <dataValidation type="list" allowBlank="1" showErrorMessage="1" sqref="AA21" xr:uid="{00000000-0002-0000-0200-00000D000000}">
      <formula1>"0. Selection Required,1. Not Applicable - No Ramps Required,1. 1:12 or less,2. 1:8 - 1:12,3. steeper than 1:8"</formula1>
    </dataValidation>
    <dataValidation type="list" allowBlank="1" showErrorMessage="1" sqref="C77 O77 AA77" xr:uid="{00000000-0002-0000-0200-00000E000000}">
      <formula1>"0. Selection Required,1. Real-time available online,2. Available upon request,2. Other (Notes required)"</formula1>
    </dataValidation>
    <dataValidation type="list" allowBlank="1" showErrorMessage="1" sqref="AA33" xr:uid="{00000000-0002-0000-0200-00000F000000}">
      <formula1>"0. Selection Required,1. ≥680kg (1500lb) (6.67kn),2. ≥567kg (1250lb) (5.56kn),3. &lt;567kg (1250lb) (5.56kn)"</formula1>
    </dataValidation>
    <dataValidation type="list" allowBlank="1" showErrorMessage="1" sqref="C54 O54 AA54" xr:uid="{00000000-0002-0000-0200-000010000000}">
      <formula1>"0. Selection Required,1. EN 779 G4 and F7 filtering &amp; Gas particulate monitoring to the ANSI/ISA 74.04-1985 G severity levels,2. Other (Notes required)"</formula1>
    </dataValidation>
    <dataValidation type="list" allowBlank="1" showErrorMessage="1" sqref="C66:C68 O66:O68 AA66:AA68" xr:uid="{00000000-0002-0000-0200-000011000000}">
      <formula1>"0. Selection Required,1. Yes,2. No"</formula1>
    </dataValidation>
    <dataValidation type="list" allowBlank="1" showErrorMessage="1" sqref="C45 O45 AA45" xr:uid="{00000000-0002-0000-0200-000012000000}">
      <formula1>"0. Selection Required,1. &lt;60 seconds,2. &lt;90 seconds,3. &gt;90 seconds"</formula1>
    </dataValidation>
    <dataValidation type="list" allowBlank="1" showErrorMessage="1" sqref="AA18 AA32" xr:uid="{00000000-0002-0000-0200-000014000000}">
      <formula1>"0. Selection Required,1. ≥1221kg/m2 (250lb/ft2)(11.97kn/m2),2. ≥732kg/m2 (150lb/ft2)(7.17kn/m2),3. &lt;732kg/m2 (150lb/ft2)(7.17kn/m2)"</formula1>
    </dataValidation>
    <dataValidation type="list" allowBlank="1" showErrorMessage="1" sqref="C43 O43 AA43" xr:uid="{00000000-0002-0000-0200-000015000000}">
      <formula1>"0. Selection Required,1. UPS and non UPS feeds available,2. UPS only feed available,3. Other"</formula1>
    </dataValidation>
    <dataValidation type="list" allowBlank="1" showErrorMessage="1" sqref="O27 AA27" xr:uid="{00000000-0002-0000-0200-000016000000}">
      <formula1>"0. Selection Required,1. Not Applicable - No Lift/Elevator Required,1. ≥2.4m (96in) Lift /Elevator door opening height (not internal cabin),2. ≥2.3m (90in)  Lift /Elevator door opening height (not internal cabin),3. &lt;2.3m (96in)  Lift /Elevator door openi"&amp;"ng height (not internal cabin)"</formula1>
    </dataValidation>
    <dataValidation type="list" allowBlank="1" showErrorMessage="1" sqref="C26 O26 AA26" xr:uid="{00000000-0002-0000-0200-000017000000}">
      <formula1>"0. Selection Required,1. Not Applicable - No Lift/Elevator Required,1. ≥1500kg (3300lbs),2. ≥500kg (1250lbs),3. &lt;500kg (1250lbs) (Notes required)"</formula1>
    </dataValidation>
    <dataValidation type="list" allowBlank="1" showErrorMessage="1" sqref="C53 O53 AA53" xr:uid="{00000000-0002-0000-0200-000018000000}">
      <formula1>"0. Selection Required,1. ASHRAE Class A1 Allowable,2. ASHARE Recommended,3. Other (Notes required)"</formula1>
    </dataValidation>
    <dataValidation type="list" allowBlank="1" showErrorMessage="1" sqref="C18 O18 C32 O32" xr:uid="{00000000-0002-0000-0200-000019000000}">
      <formula1>"0. Selection Required,1. ≥1221kg/m2 (250lb/ft2) (11.97kN/m2),2. ≥732kg/m2 (150lb/ft2) (7.17kN/m2),3. &lt;732kg/m2 (150lb/ft2) (7.17kN/m2)"</formula1>
    </dataValidation>
    <dataValidation type="list" allowBlank="1" showErrorMessage="1" sqref="C47 O47 AA47" xr:uid="{00000000-0002-0000-0200-00001A000000}">
      <formula1>"0. Selection Required,1. Front to Back,3. Other"</formula1>
    </dataValidation>
    <dataValidation type="list" allowBlank="1" showErrorMessage="1" sqref="C37 O37 AA37" xr:uid="{00000000-0002-0000-0200-00001B000000}">
      <formula1>"0. Selection Required,1. 2N (A+B),2. 1N (A),3. Other (Notes required)"</formula1>
    </dataValidation>
    <dataValidation type="list" allowBlank="1" showErrorMessage="1" sqref="C49 O49 AA49" xr:uid="{00000000-0002-0000-0200-00001D000000}">
      <formula1>"0. Selection Required,1. ≥12kw,2. ≥8kw,3. &lt; 8kW (Notes required)"</formula1>
    </dataValidation>
    <dataValidation type="list" allowBlank="1" showErrorMessage="1" sqref="C41 O41 AA41" xr:uid="{00000000-0002-0000-0200-00001E000000}">
      <formula1>"0. Selection Required,1. IEC60309 532R6W,1. IEC60309 460R9W,1. Hubbell CS8364C,1. Russellstoll 9R53U2W,2. IEC-60309 516R6W,2. NEMA L21-30C or NEMA L15-30C,3. Other (Notes required)"</formula1>
    </dataValidation>
    <dataValidation type="list" allowBlank="1" showErrorMessage="1" sqref="C72:C73 O72:O73 AA72:AA73" xr:uid="{00000000-0002-0000-0200-00001F000000}">
      <formula1>"0. Selection Required,1. &lt;1.2,2. &lt;1.5,2. Other (Notes required)"</formula1>
    </dataValidation>
    <dataValidation type="list" allowBlank="1" showErrorMessage="1" sqref="C27:C28 O28 AA28" xr:uid="{00000000-0002-0000-0200-000020000000}">
      <formula1>"0. Selection Required,1. Not Applicable - No Lift/Elevator Required,1. ≥1.5m (60in) Unobstructed door opening width,2. ≥1.2m (48in) Unobstructed door opening width,3. &lt;1.2m (48in) Unobstructed door opening width (Notes required)"</formula1>
    </dataValidation>
    <dataValidation type="list" allowBlank="1" showErrorMessage="1" sqref="C56 O56 AA56" xr:uid="{00000000-0002-0000-0200-000021000000}">
      <formula1>"0. Selection Required,1. Mandatory,2. Recommended,3. Not Required"</formula1>
    </dataValidation>
    <dataValidation type="list" allowBlank="1" showErrorMessage="1" sqref="C71 O71 C74:C75 O74:O75 AA74:AA75" xr:uid="{00000000-0002-0000-0200-000022000000}">
      <formula1>"0. Selection Required,1. Continuously monitored,2. Periodically measured,2. Other (Notes required)"</formula1>
    </dataValidation>
    <dataValidation type="list" allowBlank="1" showErrorMessage="1" sqref="C61 O61 AA61" xr:uid="{00000000-0002-0000-0200-000023000000}">
      <formula1>"0. Selection Required,1. Interchangable LC Duplex and MPO,2. Installed Per Customer Requirements,3. Other (Notes required)"</formula1>
    </dataValidation>
    <dataValidation type="list" allowBlank="1" showErrorMessage="1" sqref="C29 O29 AA29" xr:uid="{00000000-0002-0000-0200-000024000000}">
      <formula1>"0. Selection Required,1. Not Applicable - No Lift/Elevator Required,1. ≥1.5m (60in) Unobstructed cabin depth,2. ≥1.2m (48in) Unobstructed cabin depth,3. &lt;1.2m (48in)  Unobstructed cabin depth (Notes required)"</formula1>
    </dataValidation>
    <dataValidation type="list" allowBlank="1" showErrorMessage="1" sqref="AA38" xr:uid="{00000000-0002-0000-0200-000025000000}">
      <formula1>"0. Selection Required,1. 3ϕ 32A/230V,1. 3ϕ 60A/208V or 3ϕ 50A/208V,2. 3ϕ 16A/230V,2. 3ϕ 30A/208V,3. Other (Notes required)"</formula1>
    </dataValidation>
    <dataValidation type="list" allowBlank="1" showErrorMessage="1" sqref="C70 O70 AA71" xr:uid="{00000000-0002-0000-0200-000026000000}">
      <formula1>"0. Selection Required,1. OCP Critical Facility Operations Guidelines,2. Bicsi 009-2019 Data Center Operations and Maintenance Best Practices,2. Other (Notes required)"</formula1>
    </dataValidation>
    <dataValidation type="list" allowBlank="1" showErrorMessage="1" sqref="C55 O55 AA55" xr:uid="{00000000-0002-0000-0200-000027000000}">
      <formula1>"0. Selection Required,1. ≥12 Deg C DeltaT,2. ≥8 Deg C DeltaT,3. &lt;8 Deg C DeltaT"</formula1>
    </dataValidation>
    <dataValidation type="list" allowBlank="1" showErrorMessage="1" sqref="C51:C52 O51:O52 AA51:AA52" xr:uid="{00000000-0002-0000-0200-000028000000}">
      <formula1>"0. Selection Required,1. ≥1200mm (48in),1. Not Applicable - Rear Door Heat Exchangers (RDHx) Deployed (notes required),2. ≥900mm (36in),3. Other (Notes required)"</formula1>
    </dataValidation>
    <dataValidation type="list" allowBlank="1" showErrorMessage="1" sqref="C58 O58 AA58" xr:uid="{00000000-0002-0000-0200-000029000000}">
      <formula1>"0. Selection Required,1. Top and Front of rack fed,2. Top and Rear of rack fed,2. Bottom and Front of rack fed,3. Other (Notes required)"</formula1>
    </dataValidation>
    <dataValidation type="list" allowBlank="1" showErrorMessage="1" sqref="C35 O35 AA35" xr:uid="{00000000-0002-0000-0200-00002A000000}">
      <formula1>"0. Selection Required,1. Not Applicable - No Access Floor,1. ≥450mm (18in) (if not used for cooling),1. ≥900mm (36in) (if used for cooling),2.&lt;450mm (18in) (if not used for cooling notes required),2. &lt;900mm (36in) (if used for cooling notes required)"</formula1>
    </dataValidation>
    <dataValidation type="list" allowBlank="1" showErrorMessage="1" sqref="AA70" xr:uid="{00000000-0002-0000-0200-00002B000000}">
      <formula1>"0. Selection Required,1. OCP Critical Facility Operations Guidelines,2. Bicsi 009-2019 Data Center Operations and Maintenance Best Practices,3. Other (Notes required)"</formula1>
    </dataValidation>
    <dataValidation type="list" allowBlank="1" showErrorMessage="1" sqref="C23 O23 AA23" xr:uid="{00000000-0002-0000-0200-00002C000000}">
      <formula1>"0. Selection Required,1. Not Applicable - No Ramps Required,1. ≥1.5m x 1.5m (60in x 60in),2. ≥1.2m x 1.2m (48in x 48in),3. &lt;1.2m (48in) in either direction"</formula1>
    </dataValidation>
    <dataValidation type="list" allowBlank="1" showErrorMessage="1" sqref="C34 O34 AA34" xr:uid="{00000000-0002-0000-0200-00002D000000}">
      <formula1>"0. Selection Required,1. ≥4.5m (180in),2. ≥3.1m (124in),2. &lt;3.1m (124in) (notes required)"</formula1>
    </dataValidation>
    <dataValidation type="list" allowBlank="1" showErrorMessage="1" sqref="C22 O22 AA22" xr:uid="{00000000-0002-0000-0200-00002E000000}">
      <formula1>"0. Selection Required,1. Not Applicable - No Ramps Required,1. ≥1.5m (60in),2. ≥1.2m (48in),3. &lt;1.2m (48in)"</formula1>
    </dataValidation>
    <dataValidation type="list" allowBlank="1" showErrorMessage="1" sqref="C48 O48 AA48" xr:uid="{00000000-0002-0000-0200-00002F000000}">
      <formula1>"0. Selection Required,1. Hot aisle containment or rack chimney,1. Not Applicable - Rear Door Heat Exchangers (RDHx) Deployed (notes required),2. Hot/Cold aisle containment for all cabinets in white space,3. Other"</formula1>
    </dataValidation>
    <dataValidation type="list" allowBlank="1" showErrorMessage="1" sqref="C78 O78 AA78" xr:uid="{00000000-0002-0000-0200-000030000000}">
      <formula1>"0. Selection Required,1. Available online,2. Available to view upon request,2. Other (Notes required)"</formula1>
    </dataValidation>
    <dataValidation type="list" allowBlank="1" showErrorMessage="1" sqref="C40 O40 AA40" xr:uid="{00000000-0002-0000-0200-000031000000}">
      <formula1>"0. Selection Required,1. 47-63 Hz,3. Other (Notes required)"</formula1>
    </dataValidation>
    <dataValidation type="list" allowBlank="1" showErrorMessage="1" sqref="C42 O42 AA42" xr:uid="{00000000-0002-0000-0200-000032000000}">
      <formula1>"0. Selection Required,1. Overhead,2. Underfloor,3. Other (Notes required)"</formula1>
    </dataValidation>
  </dataValidation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1000000}">
          <x14:formula1>
            <xm:f>Dropdown!$B$25:$B$30</xm:f>
          </x14:formula1>
          <xm:sqref>C16 O16 AA16</xm:sqref>
        </x14:dataValidation>
        <x14:dataValidation type="list" allowBlank="1" showErrorMessage="1" xr:uid="{00000000-0002-0000-0200-000013000000}">
          <x14:formula1>
            <xm:f>Dropdown!$B$33:$B$37</xm:f>
          </x14:formula1>
          <xm:sqref>C17 O17 AA17</xm:sqref>
        </x14:dataValidation>
        <x14:dataValidation type="list" allowBlank="1" showErrorMessage="1" xr:uid="{00000000-0002-0000-0200-00001C000000}">
          <x14:formula1>
            <xm:f>Dropdown!$B$16:$B$22</xm:f>
          </x14:formula1>
          <xm:sqref>C15 O15 AA15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000"/>
  <sheetViews>
    <sheetView workbookViewId="0">
      <selection activeCell="A18" sqref="A18"/>
    </sheetView>
  </sheetViews>
  <sheetFormatPr defaultColWidth="14.42578125" defaultRowHeight="15" customHeight="1"/>
  <cols>
    <col min="1" max="1" width="35.28515625" customWidth="1"/>
    <col min="2" max="2" width="108.28515625" customWidth="1"/>
    <col min="3" max="3" width="255.7109375" customWidth="1"/>
  </cols>
  <sheetData>
    <row r="1" spans="1:2">
      <c r="A1" s="124" t="str">
        <f ca="1">TEXT(B1,"mm/dd/yyyy")</f>
        <v>01/17/2023</v>
      </c>
      <c r="B1" s="125">
        <f ca="1">TODAY()</f>
        <v>44943</v>
      </c>
    </row>
    <row r="3" spans="1:2">
      <c r="A3" s="124" t="s">
        <v>120</v>
      </c>
      <c r="B3" s="124" t="s">
        <v>121</v>
      </c>
    </row>
    <row r="4" spans="1:2" ht="15.75" thickBot="1">
      <c r="A4" s="124" t="s">
        <v>37</v>
      </c>
      <c r="B4" s="124" t="s">
        <v>37</v>
      </c>
    </row>
    <row r="5" spans="1:2" ht="15.75" thickBot="1">
      <c r="A5" s="188" t="s">
        <v>140</v>
      </c>
      <c r="B5" s="188" t="s">
        <v>142</v>
      </c>
    </row>
    <row r="6" spans="1:2" ht="15.75" thickBot="1">
      <c r="A6" s="188" t="s">
        <v>141</v>
      </c>
      <c r="B6" s="188" t="s">
        <v>143</v>
      </c>
    </row>
    <row r="7" spans="1:2" ht="15.75" thickBot="1">
      <c r="A7" s="124"/>
      <c r="B7" s="188" t="s">
        <v>144</v>
      </c>
    </row>
    <row r="8" spans="1:2" ht="15.75" thickBot="1">
      <c r="A8" s="124"/>
      <c r="B8" s="188" t="s">
        <v>145</v>
      </c>
    </row>
    <row r="9" spans="1:2" ht="15" customHeight="1">
      <c r="B9" s="124"/>
    </row>
    <row r="10" spans="1:2" ht="15" customHeight="1" thickBot="1"/>
    <row r="11" spans="1:2" ht="15" customHeight="1" thickBot="1">
      <c r="A11" s="188" t="s">
        <v>146</v>
      </c>
    </row>
    <row r="12" spans="1:2" ht="15" customHeight="1" thickBot="1">
      <c r="A12" s="188" t="s">
        <v>37</v>
      </c>
    </row>
    <row r="13" spans="1:2" ht="15" customHeight="1" thickBot="1">
      <c r="A13" s="188" t="s">
        <v>147</v>
      </c>
    </row>
    <row r="15" spans="1:2" ht="15" customHeight="1">
      <c r="B15" s="124" t="s">
        <v>122</v>
      </c>
    </row>
    <row r="16" spans="1:2" ht="15" customHeight="1">
      <c r="B16" s="124" t="s">
        <v>54</v>
      </c>
    </row>
    <row r="17" spans="2:2" ht="15" customHeight="1">
      <c r="B17" s="124" t="s">
        <v>123</v>
      </c>
    </row>
    <row r="18" spans="2:2" ht="15" customHeight="1">
      <c r="B18" s="124" t="s">
        <v>124</v>
      </c>
    </row>
    <row r="19" spans="2:2" ht="15" customHeight="1">
      <c r="B19" s="124" t="s">
        <v>125</v>
      </c>
    </row>
    <row r="20" spans="2:2" ht="15" customHeight="1">
      <c r="B20" s="124" t="s">
        <v>126</v>
      </c>
    </row>
    <row r="21" spans="2:2" ht="15" customHeight="1">
      <c r="B21" s="124" t="s">
        <v>127</v>
      </c>
    </row>
    <row r="22" spans="2:2" ht="15" customHeight="1">
      <c r="B22" s="124" t="s">
        <v>128</v>
      </c>
    </row>
    <row r="23" spans="2:2" ht="15.75" customHeight="1"/>
    <row r="24" spans="2:2" ht="15" customHeight="1">
      <c r="B24" t="s">
        <v>129</v>
      </c>
    </row>
    <row r="25" spans="2:2" ht="15" customHeight="1">
      <c r="B25" t="s">
        <v>54</v>
      </c>
    </row>
    <row r="26" spans="2:2" ht="15" customHeight="1">
      <c r="B26" t="s">
        <v>130</v>
      </c>
    </row>
    <row r="27" spans="2:2" ht="15" customHeight="1">
      <c r="B27" t="s">
        <v>131</v>
      </c>
    </row>
    <row r="28" spans="2:2" ht="15" customHeight="1">
      <c r="B28" t="s">
        <v>132</v>
      </c>
    </row>
    <row r="29" spans="2:2" ht="15" customHeight="1">
      <c r="B29" t="s">
        <v>133</v>
      </c>
    </row>
    <row r="30" spans="2:2" ht="15" customHeight="1">
      <c r="B30" t="s">
        <v>128</v>
      </c>
    </row>
    <row r="31" spans="2:2" ht="15.75" customHeight="1"/>
    <row r="32" spans="2:2" ht="15" customHeight="1">
      <c r="B32" t="s">
        <v>134</v>
      </c>
    </row>
    <row r="33" spans="2:2" ht="15" customHeight="1">
      <c r="B33" t="s">
        <v>54</v>
      </c>
    </row>
    <row r="34" spans="2:2" ht="15" customHeight="1">
      <c r="B34" t="s">
        <v>135</v>
      </c>
    </row>
    <row r="35" spans="2:2" ht="15" customHeight="1">
      <c r="B35" t="s">
        <v>136</v>
      </c>
    </row>
    <row r="36" spans="2:2" ht="15" customHeight="1">
      <c r="B36" t="s">
        <v>137</v>
      </c>
    </row>
    <row r="37" spans="2:2" ht="15" customHeight="1">
      <c r="B37" t="s">
        <v>138</v>
      </c>
    </row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Revision, Licence &amp; Use</vt:lpstr>
      <vt:lpstr>CHECKLIST</vt:lpstr>
      <vt:lpstr>Site Assessment</vt:lpstr>
      <vt:lpstr>Dropdown</vt:lpstr>
      <vt:lpstr>'Site Assessment'!A_NAME</vt:lpstr>
      <vt:lpstr>'Site Assessment'!A_NOS_SOURCE</vt:lpstr>
      <vt:lpstr>'Site Assessment'!A_NW_Factor</vt:lpstr>
      <vt:lpstr>'Site Assessment'!A_NW_REDUNDANCY</vt:lpstr>
      <vt:lpstr>'Site Assessment'!A_NW_SOURCE</vt:lpstr>
      <vt:lpstr>'Site Assessment'!A_NW_SUPPLIER</vt:lpstr>
      <vt:lpstr>'Site Assessment'!A_S1</vt:lpstr>
      <vt:lpstr>'Site Assessment'!A_S2</vt:lpstr>
      <vt:lpstr>'Site Assessment'!A_TOR_SOURCE</vt:lpstr>
      <vt:lpstr>'Site Assessment'!SERVER_COUNT</vt:lpstr>
      <vt:lpstr>'Site Assessment'!Virtualized_A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Marat Takabaev</dc:creator>
  <cp:lastModifiedBy>Mark Dansie</cp:lastModifiedBy>
  <dcterms:created xsi:type="dcterms:W3CDTF">2020-12-03T14:00:57Z</dcterms:created>
  <dcterms:modified xsi:type="dcterms:W3CDTF">2023-01-17T13:46:35Z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0x010100730A767F76A5FA43BB1F54207780F04F</vt:lpwstr>
  </property>
</Properties>
</file>